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1"/>
  </bookViews>
  <sheets>
    <sheet name="стр.1" sheetId="1" r:id="rId1"/>
    <sheet name="стр.2_3" sheetId="2" r:id="rId2"/>
    <sheet name="стр.7" sheetId="3" r:id="rId3"/>
    <sheet name="стр.8" sheetId="4" r:id="rId4"/>
    <sheet name="2020" sheetId="5" r:id="rId5"/>
    <sheet name="2021" sheetId="6" r:id="rId6"/>
    <sheet name="2022" sheetId="7" r:id="rId7"/>
  </sheets>
  <definedNames>
    <definedName name="_xlnm.Print_Area" localSheetId="0">'стр.1'!$A$1:$DA$50</definedName>
    <definedName name="_xlnm.Print_Area" localSheetId="1">'стр.2_3'!$A$1:$DA$26</definedName>
    <definedName name="_xlnm.Print_Area" localSheetId="2">'стр.7'!$A$1:$FK$18</definedName>
    <definedName name="_xlnm.Print_Area" localSheetId="3">'стр.8'!$A$1:$FK$33</definedName>
  </definedNames>
  <calcPr fullCalcOnLoad="1"/>
</workbook>
</file>

<file path=xl/comments5.xml><?xml version="1.0" encoding="utf-8"?>
<comments xmlns="http://schemas.openxmlformats.org/spreadsheetml/2006/main">
  <authors>
    <author>Glbuh</author>
  </authors>
  <commentList>
    <comment ref="BQ48" authorId="0">
      <text>
        <r>
          <rPr>
            <b/>
            <sz val="9"/>
            <rFont val="Tahoma"/>
            <family val="2"/>
          </rPr>
          <t xml:space="preserve">226
</t>
        </r>
        <r>
          <rPr>
            <sz val="9"/>
            <rFont val="Tahoma"/>
            <family val="2"/>
          </rPr>
          <t xml:space="preserve">
</t>
        </r>
      </text>
    </comment>
    <comment ref="BQ51" authorId="0">
      <text>
        <r>
          <rPr>
            <b/>
            <sz val="9"/>
            <rFont val="Tahoma"/>
            <family val="2"/>
          </rPr>
          <t xml:space="preserve">310
</t>
        </r>
        <r>
          <rPr>
            <sz val="9"/>
            <rFont val="Tahoma"/>
            <family val="2"/>
          </rPr>
          <t xml:space="preserve">
</t>
        </r>
      </text>
    </comment>
    <comment ref="BQ54" authorId="0">
      <text>
        <r>
          <rPr>
            <b/>
            <sz val="9"/>
            <rFont val="Tahoma"/>
            <family val="2"/>
          </rPr>
          <t xml:space="preserve">345,346,349
</t>
        </r>
        <r>
          <rPr>
            <sz val="9"/>
            <rFont val="Tahoma"/>
            <family val="2"/>
          </rPr>
          <t xml:space="preserve">
</t>
        </r>
      </text>
    </comment>
    <comment ref="EF13" authorId="0">
      <text>
        <r>
          <rPr>
            <sz val="9"/>
            <rFont val="Tahoma"/>
            <family val="2"/>
          </rPr>
          <t xml:space="preserve">ПД
</t>
        </r>
      </text>
    </comment>
    <comment ref="CG17" authorId="0">
      <text>
        <r>
          <rPr>
            <sz val="9"/>
            <rFont val="Tahoma"/>
            <family val="2"/>
          </rPr>
          <t xml:space="preserve">Иные цели 
на льготный проезд </t>
        </r>
      </text>
    </comment>
    <comment ref="BQ47" authorId="0">
      <text>
        <r>
          <rPr>
            <b/>
            <sz val="9"/>
            <rFont val="Tahoma"/>
            <family val="2"/>
          </rPr>
          <t xml:space="preserve">225
</t>
        </r>
        <r>
          <rPr>
            <sz val="9"/>
            <rFont val="Tahoma"/>
            <family val="2"/>
          </rPr>
          <t xml:space="preserve">
</t>
        </r>
      </text>
    </comment>
    <comment ref="BQ49" authorId="0">
      <text>
        <r>
          <rPr>
            <b/>
            <sz val="9"/>
            <rFont val="Tahoma"/>
            <family val="2"/>
          </rPr>
          <t xml:space="preserve">296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Glbuh</author>
  </authors>
  <commentList>
    <comment ref="EF13" authorId="0">
      <text>
        <r>
          <rPr>
            <sz val="9"/>
            <rFont val="Tahoma"/>
            <family val="2"/>
          </rPr>
          <t xml:space="preserve">ПД
</t>
        </r>
      </text>
    </comment>
    <comment ref="CG17" authorId="0">
      <text>
        <r>
          <rPr>
            <sz val="9"/>
            <rFont val="Tahoma"/>
            <family val="2"/>
          </rPr>
          <t xml:space="preserve">Иные цели 
на льготный проезд </t>
        </r>
      </text>
    </comment>
    <comment ref="BQ47" authorId="0">
      <text>
        <r>
          <rPr>
            <b/>
            <sz val="9"/>
            <rFont val="Tahoma"/>
            <family val="2"/>
          </rPr>
          <t xml:space="preserve">225
</t>
        </r>
        <r>
          <rPr>
            <sz val="9"/>
            <rFont val="Tahoma"/>
            <family val="2"/>
          </rPr>
          <t xml:space="preserve">
</t>
        </r>
      </text>
    </comment>
    <comment ref="BQ48" authorId="0">
      <text>
        <r>
          <rPr>
            <b/>
            <sz val="9"/>
            <rFont val="Tahoma"/>
            <family val="2"/>
          </rPr>
          <t xml:space="preserve">226
</t>
        </r>
        <r>
          <rPr>
            <sz val="9"/>
            <rFont val="Tahoma"/>
            <family val="2"/>
          </rPr>
          <t xml:space="preserve">
</t>
        </r>
      </text>
    </comment>
    <comment ref="BQ49" authorId="0">
      <text>
        <r>
          <rPr>
            <b/>
            <sz val="9"/>
            <rFont val="Tahoma"/>
            <family val="2"/>
          </rPr>
          <t xml:space="preserve">296
</t>
        </r>
        <r>
          <rPr>
            <sz val="9"/>
            <rFont val="Tahoma"/>
            <family val="2"/>
          </rPr>
          <t xml:space="preserve">
</t>
        </r>
      </text>
    </comment>
    <comment ref="BQ51" authorId="0">
      <text>
        <r>
          <rPr>
            <b/>
            <sz val="9"/>
            <rFont val="Tahoma"/>
            <family val="2"/>
          </rPr>
          <t xml:space="preserve">310
</t>
        </r>
        <r>
          <rPr>
            <sz val="9"/>
            <rFont val="Tahoma"/>
            <family val="2"/>
          </rPr>
          <t xml:space="preserve">
</t>
        </r>
      </text>
    </comment>
    <comment ref="BQ54" authorId="0">
      <text>
        <r>
          <rPr>
            <b/>
            <sz val="9"/>
            <rFont val="Tahoma"/>
            <family val="2"/>
          </rPr>
          <t xml:space="preserve">345,346,349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Glbuh</author>
  </authors>
  <commentList>
    <comment ref="EF13" authorId="0">
      <text>
        <r>
          <rPr>
            <sz val="9"/>
            <rFont val="Tahoma"/>
            <family val="2"/>
          </rPr>
          <t xml:space="preserve">ПД
</t>
        </r>
      </text>
    </comment>
    <comment ref="CG17" authorId="0">
      <text>
        <r>
          <rPr>
            <sz val="9"/>
            <rFont val="Tahoma"/>
            <family val="2"/>
          </rPr>
          <t xml:space="preserve">Иные цели 
на льготный проезд </t>
        </r>
      </text>
    </comment>
    <comment ref="BQ47" authorId="0">
      <text>
        <r>
          <rPr>
            <b/>
            <sz val="9"/>
            <rFont val="Tahoma"/>
            <family val="2"/>
          </rPr>
          <t xml:space="preserve">225
</t>
        </r>
        <r>
          <rPr>
            <sz val="9"/>
            <rFont val="Tahoma"/>
            <family val="2"/>
          </rPr>
          <t xml:space="preserve">
</t>
        </r>
      </text>
    </comment>
    <comment ref="BQ48" authorId="0">
      <text>
        <r>
          <rPr>
            <b/>
            <sz val="9"/>
            <rFont val="Tahoma"/>
            <family val="2"/>
          </rPr>
          <t xml:space="preserve">226
</t>
        </r>
        <r>
          <rPr>
            <sz val="9"/>
            <rFont val="Tahoma"/>
            <family val="2"/>
          </rPr>
          <t xml:space="preserve">
</t>
        </r>
      </text>
    </comment>
    <comment ref="BQ49" authorId="0">
      <text>
        <r>
          <rPr>
            <b/>
            <sz val="9"/>
            <rFont val="Tahoma"/>
            <family val="2"/>
          </rPr>
          <t xml:space="preserve">296
</t>
        </r>
        <r>
          <rPr>
            <sz val="9"/>
            <rFont val="Tahoma"/>
            <family val="2"/>
          </rPr>
          <t xml:space="preserve">
</t>
        </r>
      </text>
    </comment>
    <comment ref="BQ51" authorId="0">
      <text>
        <r>
          <rPr>
            <b/>
            <sz val="9"/>
            <rFont val="Tahoma"/>
            <family val="2"/>
          </rPr>
          <t xml:space="preserve">310
</t>
        </r>
        <r>
          <rPr>
            <sz val="9"/>
            <rFont val="Tahoma"/>
            <family val="2"/>
          </rPr>
          <t xml:space="preserve">
</t>
        </r>
      </text>
    </comment>
    <comment ref="BQ54" authorId="0">
      <text>
        <r>
          <rPr>
            <b/>
            <sz val="9"/>
            <rFont val="Tahoma"/>
            <family val="2"/>
          </rPr>
          <t xml:space="preserve">345,346,349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<sst xmlns="http://schemas.openxmlformats.org/spreadsheetml/2006/main" count="730" uniqueCount="221">
  <si>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</si>
  <si>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</si>
  <si>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</si>
  <si>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</si>
  <si>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</si>
  <si>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</si>
  <si>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</si>
  <si>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</si>
  <si>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</si>
  <si>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</si>
  <si>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ИНН/КПП</t>
  </si>
  <si>
    <t>Адрес фактического местонахождения</t>
  </si>
  <si>
    <t>УТВЕРЖДАЮ</t>
  </si>
  <si>
    <t>(наименование должности лица, утверждающего документ)</t>
  </si>
  <si>
    <t>на 20</t>
  </si>
  <si>
    <t>(уполномоченное лицо)</t>
  </si>
  <si>
    <t>Исполнитель</t>
  </si>
  <si>
    <t>План
финансово-хозяйственной деятельности</t>
  </si>
  <si>
    <t>Форма по КФД</t>
  </si>
  <si>
    <t>по ОКПО</t>
  </si>
  <si>
    <t>Наименование органа, осуществляющего</t>
  </si>
  <si>
    <t>функции и полномочия учредителя</t>
  </si>
  <si>
    <t>Х</t>
  </si>
  <si>
    <t>210</t>
  </si>
  <si>
    <t>211</t>
  </si>
  <si>
    <t>220</t>
  </si>
  <si>
    <t>240</t>
  </si>
  <si>
    <t>260</t>
  </si>
  <si>
    <t>300</t>
  </si>
  <si>
    <t>310</t>
  </si>
  <si>
    <t>320</t>
  </si>
  <si>
    <t>500</t>
  </si>
  <si>
    <t>Приложение № 1</t>
  </si>
  <si>
    <t>ФОРМА</t>
  </si>
  <si>
    <t>Наименование государственного</t>
  </si>
  <si>
    <t>учреждения (подразделения)</t>
  </si>
  <si>
    <t>Единица измерения:</t>
  </si>
  <si>
    <t>государственного учреждения (подразделения)</t>
  </si>
  <si>
    <t>Сведения о деятельности государственного учреждения</t>
  </si>
  <si>
    <t xml:space="preserve">на </t>
  </si>
  <si>
    <t>№ п/п</t>
  </si>
  <si>
    <t>Сумма,
тыс. руб.</t>
  </si>
  <si>
    <t>всего</t>
  </si>
  <si>
    <t>Код строки</t>
  </si>
  <si>
    <t>Код
строки</t>
  </si>
  <si>
    <t>2</t>
  </si>
  <si>
    <t>3</t>
  </si>
  <si>
    <t>из них
гранты</t>
  </si>
  <si>
    <t>Поступления от доходов, всего:</t>
  </si>
  <si>
    <t>100</t>
  </si>
  <si>
    <t>110</t>
  </si>
  <si>
    <t>1.</t>
  </si>
  <si>
    <t>2.</t>
  </si>
  <si>
    <t>111</t>
  </si>
  <si>
    <t>112</t>
  </si>
  <si>
    <t>120</t>
  </si>
  <si>
    <t>130</t>
  </si>
  <si>
    <t>140</t>
  </si>
  <si>
    <t>150</t>
  </si>
  <si>
    <t>160</t>
  </si>
  <si>
    <t>180</t>
  </si>
  <si>
    <t>200</t>
  </si>
  <si>
    <t>Выплаты по расходам, всего:</t>
  </si>
  <si>
    <t>Безвозмездные перечисления организациям</t>
  </si>
  <si>
    <t>250</t>
  </si>
  <si>
    <t>400</t>
  </si>
  <si>
    <t>410</t>
  </si>
  <si>
    <t>420</t>
  </si>
  <si>
    <t>Остаток средств на начало года</t>
  </si>
  <si>
    <t>600</t>
  </si>
  <si>
    <t>Остаток средств на конец года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</si>
  <si>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</si>
  <si>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</si>
  <si>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</si>
  <si>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</si>
  <si>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</si>
  <si>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</si>
  <si>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</si>
  <si>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0001</t>
  </si>
  <si>
    <t>1001</t>
  </si>
  <si>
    <t>В том числе:
на оплату контрактов, заключенных до начала очередного финансового года:</t>
  </si>
  <si>
    <t>1002</t>
  </si>
  <si>
    <t>1003</t>
  </si>
  <si>
    <t>2001</t>
  </si>
  <si>
    <t>2002</t>
  </si>
  <si>
    <t>2003</t>
  </si>
  <si>
    <t>На закупку товаров, работ, услуг по году начала закупки:</t>
  </si>
  <si>
    <t>Сумма выплат по расходам на закупку товаров, работ и услуг, руб.
(с точностью до двух знаков после запятой - 0,00)</t>
  </si>
  <si>
    <t>Год
начала закупки</t>
  </si>
  <si>
    <t>Поступление</t>
  </si>
  <si>
    <t>Выбытие</t>
  </si>
  <si>
    <t>010</t>
  </si>
  <si>
    <t>020</t>
  </si>
  <si>
    <t>030</t>
  </si>
  <si>
    <t>040</t>
  </si>
  <si>
    <t>Сумма (руб. с точностью до двух знаков
после запятой - 0,00)</t>
  </si>
  <si>
    <t>IV. Справочная информация</t>
  </si>
  <si>
    <t>(очередной финансовый год)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</si>
  <si>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</si>
  <si>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</si>
  <si>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</si>
  <si>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</si>
  <si>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Тел.</t>
  </si>
  <si>
    <t xml:space="preserve">I. Показатели финансового состояния Учреждения </t>
  </si>
  <si>
    <t>II.I. Показатели выплат по расходам на закупку товаров, работ, услуг Учреждения</t>
  </si>
  <si>
    <t xml:space="preserve">III. Сведения о средствах, поступающих во временное распоряжение Учреждения </t>
  </si>
  <si>
    <t xml:space="preserve">Руководитель государственного учреждения </t>
  </si>
  <si>
    <t>383</t>
  </si>
  <si>
    <t>Прочие расходы</t>
  </si>
  <si>
    <t>19</t>
  </si>
  <si>
    <t>230</t>
  </si>
  <si>
    <t xml:space="preserve">Главный бухгалтер </t>
  </si>
  <si>
    <t>Д.П</t>
  </si>
  <si>
    <t>20</t>
  </si>
  <si>
    <t>СОГЛАСОВАНО</t>
  </si>
  <si>
    <t xml:space="preserve">Муниципальное автономное  учреждение культуры "Сельский дом культуры "Гротеск" </t>
  </si>
  <si>
    <t>65000169</t>
  </si>
  <si>
    <t>8611008463/861101001</t>
  </si>
  <si>
    <t xml:space="preserve">Муниципальное казенное учреждение администрация сельского поселения Верхнеказымский </t>
  </si>
  <si>
    <t xml:space="preserve">Тюменская обл., ХМАО- Югра, п. Верхнеказымский 2-й мкр., дом.26 </t>
  </si>
  <si>
    <t>1. Цели деятельности учреждения в соответствии с федеральными законами, иными нормативными правовыми актами и уставом учреждения:</t>
  </si>
  <si>
    <t xml:space="preserve">1) удовлетворение потребностей населения в сохранении и развитии традиционного народного художественного творчества, любительского искусства, другой самодеятельной творческой инициативы и социально-культурной активности населения;                                                                                                                                                                                                                                  2) создание благоприятных условий для организации культурного досуга и отдыха населения;                                                                                                                                         3) предоставление услуг социально-культурного, просветительского, оздоровительного и развлекательного характера, доступных для широких слоев населения;
4) поддержка и развитие самобытных национальных культур, народных промыслов и ремесел;
5) развитие современных форм организации культурного досуга с учетом потребностей различных социально-возрастных групп населения.
</t>
  </si>
  <si>
    <t xml:space="preserve">1)  создание и организация работы любительских творческих коллективов, кружков, студий, любительских объединений, клубов по интересам различной направленности и других клубных формирований;
2) проведение различных по форме и тематике культурно-массовых мероприятий: праздников, представлений, смотров, фестивалей, конкурсов, концертов, выставок, вечеров, спектаклей, игровых развлекательных программ и других форм показа результатов творческой деятельности клубных формирований;
3) проведение спектаклей, концертов и других культурно-зрелищных и выставочных мероприятий, в том числе с участием профессиональных коллективов, исполнителей, авторов;
4) оказание консультативной и методической помощи в подготовке и проведении культурно-досуговых мероприятий;
5) изучение, обобщение и распространение опыта культурно-массовой, культурно-воспитательной, культурно-зрелищной работы Учреждения и других культурно-досуговых учреждений;
6) предоставление гражданам дополнительных досуговых и сервисных услуг.
</t>
  </si>
  <si>
    <t>2. Виды деятельности учреждения, относящиеся к его основным видам деятельности в соответствии с уставом учреждения:</t>
  </si>
  <si>
    <r>
      <rPr>
        <sz val="10"/>
        <rFont val="Times New Roman"/>
        <family val="1"/>
      </rPr>
      <t>1) организация и проведение вечеров отдыха, танцевальных и других вечеров, праздников, встреч, гражданских и семейных обрядов, литературно-музыкальных гостиных, балов, дискотек, концертов, спектаклей и других культурно-досуговых мероприятий, в том числе по заявкам юридических и физических лиц;
2) предоставление ансамблей, самодеятельных художественных коллективов и отдельных исполнителей для праздников и торжеств;
3) обучение в платных кружках, студиях, на курсах;
4) оказание организационно-творческой помощи в подготовке и проведении культурно-досуговых мероприятий;
5) предоставление услуг по прокату сценических костюмов, культурного и другого инвентаря, аудио- и видеокассет с записями отечественных и зарубежных музыкальных и художественных произведений, звукоусилительной и осветительной аппаратуры и другого профильного оборудования, изготовление сценических костюмов, обуви, реквизита;
6) организация в установленном порядке работы спортивно-оздоровительных клубов и секций, групп туризма и здоровья, компьютерных клубов, игровых и тренажерных залов и других подобных игровых и развлекательных досуговых объектов;
7) организация и проведение ярмарок, лотерей, аукционов, выставок-продаж;
8) организация и проведение кинопоказа;
9) иные виды деятельности, приносящие доход, содействующие достижению целей создания Учреждения.</t>
    </r>
    <r>
      <rPr>
        <sz val="10"/>
        <color indexed="10"/>
        <rFont val="Times New Roman"/>
        <family val="1"/>
      </rPr>
      <t xml:space="preserve">
</t>
    </r>
  </si>
  <si>
    <t>3. Перечень услуг (работ), относящихся в соответствии с уставом учреждения  к основным видам деятельности учреждения, предоставление которых для физических и юридических лиц осуществляется в том числе за плату:</t>
  </si>
  <si>
    <t>особо ценное движимое имущество, всего:</t>
  </si>
  <si>
    <t xml:space="preserve">в том числе:
остаточнаяя стоимость </t>
  </si>
  <si>
    <t>из них:
денежные средства учреждения, всего</t>
  </si>
  <si>
    <t xml:space="preserve">в том числе:
остаточная стоимость  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</si>
  <si>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</si>
  <si>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</si>
  <si>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дебиторская задолженность по доходам</t>
  </si>
  <si>
    <t>дебиторская задолженность по расходам</t>
  </si>
  <si>
    <t>из них:
долговые обязательства</t>
  </si>
  <si>
    <t>в том числе: 
просроченная кредиторская задолженность</t>
  </si>
  <si>
    <t>из них: 
недвижимое имущество, всего:</t>
  </si>
  <si>
    <t>Обязательства, всего</t>
  </si>
  <si>
    <t>Нефинансовые активы, всего:</t>
  </si>
  <si>
    <t>иные финансовые инструменты</t>
  </si>
  <si>
    <t>кредиторская задолженность:</t>
  </si>
  <si>
    <t xml:space="preserve"> Финансовые активы, всего:</t>
  </si>
  <si>
    <t xml:space="preserve">Т.Д. Пасько </t>
  </si>
  <si>
    <t xml:space="preserve">Исполнитель </t>
  </si>
  <si>
    <t>Т.Д. Пасько</t>
  </si>
  <si>
    <t xml:space="preserve">47 4 32 </t>
  </si>
  <si>
    <t>4. Общая балансовая стоимость недвижимого государственного имущества на дату составления Плана (в разрезе стоимости имущества, закрепленного собственником имущества за учреждением 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 за счет доходов, полученных от иной приносящей доход деятельности) составляет  36 925 325,80 рублей.</t>
  </si>
  <si>
    <t>244</t>
  </si>
  <si>
    <t>851</t>
  </si>
  <si>
    <t xml:space="preserve">К ПОРЯДОКУ
СОСТАВЛЕНИЯ И УТВЕРЖДЕНИЯ ПЛАНА ФИНАНСОВО-ХОЗЯЙСТВЕННОЙ
ДЕЯТЕЛЬНОСТИ БЮДЖЕТНЫХ И АВТОНОМНЫХ УЧРЕЖДЕНИЙ,
НАХОДЯЩИХСЯ В ВЕДЕНИИ АДМИНИСТРАЦИИ СЕЛЬСКОГО ПОСЕЛЕНИЯ ВЕРХНЕКАЗЫМСКИЙ 
</t>
  </si>
  <si>
    <t>III. Показатели по поступлениям и выплатам государственного бюджетного учреждения (подразделения)</t>
  </si>
  <si>
    <t>на "</t>
  </si>
  <si>
    <t>01</t>
  </si>
  <si>
    <t>Наименование
показателя</t>
  </si>
  <si>
    <t>Код по бюджетной классифи-кации Российской Федерации</t>
  </si>
  <si>
    <t>Объем финансового обеспечения, руб.</t>
  </si>
  <si>
    <t>субсидия на финансовое обеспечение выполнения государствен-ного задания</t>
  </si>
  <si>
    <t>субсидии, предоставляемые
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</si>
  <si>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</si>
  <si>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</si>
  <si>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</si>
  <si>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доходы от собственности</t>
  </si>
  <si>
    <t>доходы от оказания услуг, работ</t>
  </si>
  <si>
    <t>субсидия на выполнение муниципального задания</t>
  </si>
  <si>
    <t>доходы от штрафов,
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</si>
  <si>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</si>
  <si>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</si>
  <si>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</si>
  <si>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</si>
  <si>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</si>
  <si>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</si>
  <si>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</si>
  <si>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119</t>
  </si>
  <si>
    <t>иные выплаты персоналу учреждений, за исключением фонда оплаты труда</t>
  </si>
  <si>
    <t>Социальное обеспечение и иные выплаты населению, всего:</t>
  </si>
  <si>
    <t>иные выплаты 
населению</t>
  </si>
  <si>
    <t>321</t>
  </si>
  <si>
    <t>360</t>
  </si>
  <si>
    <t>уплата налогов, сборов и иных платежей, всего:</t>
  </si>
  <si>
    <t>850</t>
  </si>
  <si>
    <t>уплата налога на имущество организаций и земельного налога</t>
  </si>
  <si>
    <t>уплата прочих налогов и сборов</t>
  </si>
  <si>
    <t>852</t>
  </si>
  <si>
    <t>уплата иных платежей</t>
  </si>
  <si>
    <t>853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</si>
  <si>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</si>
  <si>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</si>
  <si>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научно-исследовательские и опытно-конструкторские работы</t>
  </si>
  <si>
    <t>241</t>
  </si>
  <si>
    <t>услуги связи</t>
  </si>
  <si>
    <t>транспортные услуги</t>
  </si>
  <si>
    <t>коммунальные услуги</t>
  </si>
  <si>
    <t>арендная плата за пользование 
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</si>
  <si>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</si>
  <si>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</si>
  <si>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</si>
  <si>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243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</si>
  <si>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</si>
  <si>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</si>
  <si>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</si>
  <si>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</si>
  <si>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</si>
  <si>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всего:</t>
  </si>
  <si>
    <t>уменьшение остатков средств</t>
  </si>
  <si>
    <t>прочие выбытия</t>
  </si>
  <si>
    <t>_____________________________</t>
  </si>
  <si>
    <t>____________________________</t>
  </si>
  <si>
    <t xml:space="preserve">января </t>
  </si>
  <si>
    <t xml:space="preserve">01 января </t>
  </si>
  <si>
    <t xml:space="preserve">Л.В. Нуриева </t>
  </si>
  <si>
    <t xml:space="preserve">Г.Н. Бандысик </t>
  </si>
  <si>
    <t xml:space="preserve">       Главный бухгалтер </t>
  </si>
  <si>
    <t>тел.: 8 (34670)  47 4 32</t>
  </si>
  <si>
    <t>01  января</t>
  </si>
  <si>
    <t>21</t>
  </si>
  <si>
    <t>01.01.2020</t>
  </si>
  <si>
    <t xml:space="preserve">5. 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 составляет 4 327 437, 71  рублей </t>
  </si>
  <si>
    <t>2020</t>
  </si>
  <si>
    <t xml:space="preserve"> на 20</t>
  </si>
  <si>
    <t>22</t>
  </si>
  <si>
    <t xml:space="preserve">на 2020 год и плановый период 2021-2022 год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</si>
</sst>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0.5"/>
      <color indexed="10"/>
      <name val="Times New Roman"/>
      <family val="1"/>
    </font>
    <font>
      <sz val="10.5"/>
      <color indexed="8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sz val="10"/>
      <color rgb="FFFF0000"/>
      <name val="Times New Roman"/>
      <family val="1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1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/>
    </xf>
    <xf numFmtId="4" fontId="5" fillId="0" borderId="16" xfId="0" applyNumberFormat="1" applyFont="1" applyFill="1" applyBorder="1" applyAlignment="1">
      <alignment horizontal="center" vertical="top"/>
    </xf>
    <xf numFmtId="4" fontId="5" fillId="0" borderId="17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center" vertical="top"/>
    </xf>
    <xf numFmtId="4" fontId="5" fillId="0" borderId="18" xfId="0" applyNumberFormat="1" applyFont="1" applyFill="1" applyBorder="1" applyAlignment="1">
      <alignment horizontal="center" vertical="top"/>
    </xf>
    <xf numFmtId="4" fontId="5" fillId="0" borderId="19" xfId="0" applyNumberFormat="1" applyFont="1" applyFill="1" applyBorder="1" applyAlignment="1">
      <alignment horizontal="center" vertical="top"/>
    </xf>
    <xf numFmtId="4" fontId="5" fillId="0" borderId="12" xfId="0" applyNumberFormat="1" applyFont="1" applyFill="1" applyBorder="1" applyAlignment="1">
      <alignment horizontal="center" vertical="top"/>
    </xf>
    <xf numFmtId="4" fontId="5" fillId="0" borderId="14" xfId="0" applyNumberFormat="1" applyFont="1" applyFill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0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4" xfId="0" applyNumberFormat="1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4" fontId="14" fillId="0" borderId="15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" fontId="52" fillId="0" borderId="15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4" fontId="53" fillId="0" borderId="15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9" fontId="1" fillId="0" borderId="14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0"/>
  <sheetViews>
    <sheetView view="pageBreakPreview" zoomScaleSheetLayoutView="100" zoomScalePageLayoutView="0" workbookViewId="0" topLeftCell="A43">
      <selection activeCell="A47" sqref="A47:DA47"/>
    </sheetView>
  </sheetViews>
  <sheetFormatPr defaultColWidth="0.875" defaultRowHeight="12.75"/>
  <cols>
    <col min="1" max="1" width="1.12109375" style="1" customWidth="1"/>
    <col min="2" max="76" width="0.875" style="1" customWidth="1"/>
    <col min="77" max="77" width="4.25390625" style="1" customWidth="1"/>
    <col min="78" max="16384" width="0.875" style="1" customWidth="1"/>
  </cols>
  <sheetData>
    <row r="1" s="2" customFormat="1" ht="11.25" customHeight="1">
      <c r="AT1" s="35" t="s">
        <v>32</v>
      </c>
    </row>
    <row r="2" spans="46:105" s="2" customFormat="1" ht="49.5" customHeight="1">
      <c r="AT2" s="73" t="s">
        <v>149</v>
      </c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</row>
    <row r="3" spans="46:105" s="8" customFormat="1" ht="8.25" customHeight="1"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</row>
    <row r="4" s="8" customFormat="1" ht="12.75">
      <c r="DA4" s="13" t="s">
        <v>33</v>
      </c>
    </row>
    <row r="5" s="8" customFormat="1" ht="8.25" customHeight="1"/>
    <row r="6" spans="1:105" s="8" customFormat="1" ht="12.75">
      <c r="A6" s="87" t="s">
        <v>114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B6" s="87" t="s">
        <v>12</v>
      </c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</row>
    <row r="7" spans="1:105" s="8" customFormat="1" ht="12.7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</row>
    <row r="8" spans="1:105" s="34" customFormat="1" ht="12" customHeight="1">
      <c r="A8" s="99" t="s">
        <v>13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B8" s="99" t="s">
        <v>13</v>
      </c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</row>
    <row r="9" spans="1:105" s="8" customFormat="1" ht="12.7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 t="s">
        <v>210</v>
      </c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 t="s">
        <v>209</v>
      </c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</row>
    <row r="10" spans="1:105" s="34" customFormat="1" ht="12" customHeight="1">
      <c r="A10" s="92" t="s">
        <v>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 t="s">
        <v>6</v>
      </c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B10" s="92" t="s">
        <v>5</v>
      </c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 t="s">
        <v>6</v>
      </c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</row>
    <row r="11" spans="54:105" s="8" customFormat="1" ht="9" customHeight="1"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71:103" s="23" customFormat="1" ht="12.75">
      <c r="BS12" s="94" t="s">
        <v>2</v>
      </c>
      <c r="BT12" s="94"/>
      <c r="BU12" s="67" t="s">
        <v>152</v>
      </c>
      <c r="BV12" s="67"/>
      <c r="BW12" s="67"/>
      <c r="BX12" s="67"/>
      <c r="BY12" s="71" t="s">
        <v>2</v>
      </c>
      <c r="BZ12" s="71"/>
      <c r="CA12" s="71"/>
      <c r="CB12" s="67" t="s">
        <v>207</v>
      </c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96">
        <v>20</v>
      </c>
      <c r="CR12" s="96"/>
      <c r="CS12" s="96"/>
      <c r="CT12" s="96"/>
      <c r="CU12" s="85" t="s">
        <v>113</v>
      </c>
      <c r="CV12" s="85"/>
      <c r="CW12" s="85"/>
      <c r="CX12" s="85"/>
      <c r="CY12" s="23" t="s">
        <v>3</v>
      </c>
    </row>
    <row r="13" s="8" customFormat="1" ht="9" customHeight="1"/>
    <row r="14" spans="1:105" s="3" customFormat="1" ht="29.25" customHeight="1">
      <c r="A14" s="63" t="s">
        <v>17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</row>
    <row r="15" spans="28:79" s="4" customFormat="1" ht="15" customHeight="1">
      <c r="AB15" s="95" t="s">
        <v>220</v>
      </c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</row>
    <row r="16" spans="35:88" s="4" customFormat="1" ht="9" customHeight="1">
      <c r="AI16" s="5"/>
      <c r="AJ16" s="7"/>
      <c r="AK16" s="7"/>
      <c r="AL16" s="7"/>
      <c r="AM16" s="7"/>
      <c r="AN16" s="12"/>
      <c r="BR16" s="47"/>
      <c r="BS16" s="47"/>
      <c r="BT16" s="47"/>
      <c r="BU16" s="47"/>
      <c r="BV16" s="47"/>
      <c r="BW16" s="47"/>
      <c r="BX16" s="47"/>
      <c r="BY16" s="47"/>
      <c r="CF16" s="6"/>
      <c r="CG16" s="7"/>
      <c r="CH16" s="7"/>
      <c r="CI16" s="7"/>
      <c r="CJ16" s="7"/>
    </row>
    <row r="17" spans="36:88" s="4" customFormat="1" ht="15" customHeight="1">
      <c r="AJ17" s="83" t="s">
        <v>2</v>
      </c>
      <c r="AK17" s="83"/>
      <c r="AL17" s="65" t="s">
        <v>152</v>
      </c>
      <c r="AM17" s="65"/>
      <c r="AN17" s="65"/>
      <c r="AO17" s="65"/>
      <c r="AP17" s="84" t="s">
        <v>2</v>
      </c>
      <c r="AQ17" s="84"/>
      <c r="AR17" s="84"/>
      <c r="AS17" s="65" t="s">
        <v>207</v>
      </c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98">
        <v>20</v>
      </c>
      <c r="BI17" s="98"/>
      <c r="BJ17" s="98"/>
      <c r="BK17" s="98"/>
      <c r="BL17" s="72" t="s">
        <v>113</v>
      </c>
      <c r="BM17" s="72"/>
      <c r="BN17" s="72"/>
      <c r="BO17" s="72"/>
      <c r="BP17" s="4" t="s">
        <v>3</v>
      </c>
      <c r="BS17" s="47"/>
      <c r="BV17" s="47"/>
      <c r="BW17" s="47"/>
      <c r="BX17" s="47"/>
      <c r="BY17" s="47"/>
      <c r="CF17" s="6"/>
      <c r="CG17" s="7"/>
      <c r="CH17" s="7"/>
      <c r="CI17" s="7"/>
      <c r="CJ17" s="7"/>
    </row>
    <row r="18" spans="35:88" s="8" customFormat="1" ht="9" customHeight="1">
      <c r="AI18" s="13"/>
      <c r="BU18" s="44"/>
      <c r="BV18" s="44"/>
      <c r="BW18" s="44"/>
      <c r="BX18" s="44"/>
      <c r="BY18" s="44"/>
      <c r="CF18" s="41"/>
      <c r="CG18" s="39"/>
      <c r="CH18" s="39"/>
      <c r="CI18" s="39"/>
      <c r="CJ18" s="39"/>
    </row>
    <row r="19" spans="92:105" s="8" customFormat="1" ht="12.75">
      <c r="CN19" s="82" t="s">
        <v>7</v>
      </c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</row>
    <row r="20" spans="88:105" s="8" customFormat="1" ht="12.75" customHeight="1">
      <c r="CJ20" s="13"/>
      <c r="CL20" s="13" t="s">
        <v>18</v>
      </c>
      <c r="CN20" s="68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70"/>
    </row>
    <row r="21" spans="77:105" s="8" customFormat="1" ht="12.75" customHeight="1">
      <c r="BY21" s="24"/>
      <c r="CE21" s="21"/>
      <c r="CL21" s="13" t="s">
        <v>8</v>
      </c>
      <c r="CN21" s="68" t="s">
        <v>215</v>
      </c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70"/>
    </row>
    <row r="22" spans="77:105" s="8" customFormat="1" ht="12.75" customHeight="1">
      <c r="BY22" s="24"/>
      <c r="CE22" s="21"/>
      <c r="CL22" s="13"/>
      <c r="CN22" s="68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70"/>
    </row>
    <row r="23" spans="77:105" s="8" customFormat="1" ht="12.75" customHeight="1">
      <c r="BY23" s="24"/>
      <c r="BZ23" s="24"/>
      <c r="CJ23" s="13"/>
      <c r="CL23" s="13"/>
      <c r="CN23" s="68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70"/>
    </row>
    <row r="24" spans="1:105" s="8" customFormat="1" ht="12.75">
      <c r="A24" s="19" t="s">
        <v>34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K24" s="80" t="s">
        <v>115</v>
      </c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24"/>
      <c r="CJ24" s="27"/>
      <c r="CL24" s="13" t="s">
        <v>19</v>
      </c>
      <c r="CN24" s="74" t="s">
        <v>116</v>
      </c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6"/>
    </row>
    <row r="25" spans="1:105" s="8" customFormat="1" ht="24.75" customHeight="1">
      <c r="A25" s="15" t="s">
        <v>35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24"/>
      <c r="CJ25" s="27"/>
      <c r="CL25" s="21"/>
      <c r="CN25" s="77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9"/>
    </row>
    <row r="26" spans="88:105" s="10" customFormat="1" ht="12.75" customHeight="1">
      <c r="CJ26" s="29"/>
      <c r="CL26" s="13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</row>
    <row r="27" spans="2:105" s="8" customFormat="1" ht="12.7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4"/>
      <c r="CK27" s="10"/>
      <c r="CL27" s="13"/>
      <c r="CN27" s="68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70"/>
    </row>
    <row r="28" spans="1:105" s="8" customFormat="1" ht="12.75" customHeight="1">
      <c r="A28" s="19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22"/>
      <c r="V28" s="25"/>
      <c r="W28" s="25"/>
      <c r="X28" s="25"/>
      <c r="Y28" s="25"/>
      <c r="Z28" s="26"/>
      <c r="AA28" s="26"/>
      <c r="AB28" s="26"/>
      <c r="AC28" s="11"/>
      <c r="AD28" s="11"/>
      <c r="AE28" s="11"/>
      <c r="AF28" s="11"/>
      <c r="AG28" s="11"/>
      <c r="AI28" s="30"/>
      <c r="AJ28" s="30"/>
      <c r="BZ28" s="24"/>
      <c r="CJ28" s="27"/>
      <c r="CL28" s="13"/>
      <c r="CN28" s="68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70"/>
    </row>
    <row r="29" spans="1:105" s="8" customFormat="1" ht="12.75" customHeight="1">
      <c r="A29" s="21" t="s">
        <v>10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22"/>
      <c r="V29" s="25"/>
      <c r="W29" s="25"/>
      <c r="X29" s="25"/>
      <c r="Y29" s="25"/>
      <c r="Z29" s="26"/>
      <c r="AA29" s="26"/>
      <c r="AB29" s="26"/>
      <c r="AC29" s="11"/>
      <c r="AD29" s="11"/>
      <c r="AE29" s="11"/>
      <c r="AF29" s="11"/>
      <c r="AG29" s="11"/>
      <c r="AK29" s="81" t="s">
        <v>117</v>
      </c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24"/>
      <c r="CJ29" s="27"/>
      <c r="CL29" s="13"/>
      <c r="CN29" s="68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70"/>
    </row>
    <row r="30" spans="1:105" s="8" customFormat="1" ht="12.75" customHeight="1">
      <c r="A30" s="19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22"/>
      <c r="V30" s="25"/>
      <c r="W30" s="25"/>
      <c r="X30" s="25"/>
      <c r="Y30" s="25"/>
      <c r="Z30" s="26"/>
      <c r="AA30" s="26"/>
      <c r="AB30" s="26"/>
      <c r="AC30" s="11"/>
      <c r="AD30" s="11"/>
      <c r="AE30" s="11"/>
      <c r="AF30" s="11"/>
      <c r="AG30" s="11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Y30" s="24"/>
      <c r="BZ30" s="24"/>
      <c r="CJ30" s="27"/>
      <c r="CL30" s="13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</row>
    <row r="31" spans="1:105" s="8" customFormat="1" ht="12.75" customHeight="1">
      <c r="A31" s="19" t="s">
        <v>36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2"/>
      <c r="V31" s="25"/>
      <c r="W31" s="25"/>
      <c r="X31" s="25"/>
      <c r="Y31" s="25"/>
      <c r="Z31" s="26"/>
      <c r="AA31" s="26"/>
      <c r="AB31" s="26"/>
      <c r="AC31" s="11"/>
      <c r="AD31" s="11"/>
      <c r="AE31" s="11"/>
      <c r="AF31" s="11"/>
      <c r="AG31" s="11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Y31" s="24"/>
      <c r="BZ31" s="24"/>
      <c r="CJ31" s="27"/>
      <c r="CL31" s="13" t="s">
        <v>9</v>
      </c>
      <c r="CN31" s="66" t="s">
        <v>107</v>
      </c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</row>
    <row r="32" spans="1:88" s="8" customFormat="1" ht="9" customHeight="1">
      <c r="A32" s="19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22"/>
      <c r="V32" s="25"/>
      <c r="W32" s="25"/>
      <c r="X32" s="25"/>
      <c r="Y32" s="25"/>
      <c r="Z32" s="26"/>
      <c r="AA32" s="26"/>
      <c r="AB32" s="26"/>
      <c r="AC32" s="11"/>
      <c r="AD32" s="11"/>
      <c r="AE32" s="11"/>
      <c r="AF32" s="11"/>
      <c r="AG32" s="11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Y32" s="24"/>
      <c r="BZ32" s="24"/>
      <c r="CJ32" s="27"/>
    </row>
    <row r="33" spans="1:105" s="8" customFormat="1" ht="12.75">
      <c r="A33" s="8" t="s">
        <v>20</v>
      </c>
      <c r="AS33" s="40"/>
      <c r="AT33" s="91" t="s">
        <v>118</v>
      </c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</row>
    <row r="34" spans="1:105" s="8" customFormat="1" ht="12.75">
      <c r="A34" s="19" t="s">
        <v>21</v>
      </c>
      <c r="AS34" s="40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</row>
    <row r="35" spans="1:105" s="8" customFormat="1" ht="9" customHeight="1">
      <c r="A35" s="15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5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</row>
    <row r="36" spans="1:105" s="8" customFormat="1" ht="12.75">
      <c r="A36" s="19" t="s">
        <v>11</v>
      </c>
      <c r="AS36" s="38"/>
      <c r="AT36" s="97" t="s">
        <v>119</v>
      </c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</row>
    <row r="37" spans="1:105" s="8" customFormat="1" ht="12.75">
      <c r="A37" s="19" t="s">
        <v>37</v>
      </c>
      <c r="AS37" s="38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</row>
    <row r="38" s="8" customFormat="1" ht="9" customHeight="1"/>
    <row r="39" spans="1:105" s="43" customFormat="1" ht="12.75">
      <c r="A39" s="87" t="s">
        <v>38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</row>
    <row r="40" spans="1:104" s="8" customFormat="1" ht="9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</row>
    <row r="41" spans="1:105" s="21" customFormat="1" ht="28.5" customHeight="1">
      <c r="A41" s="88" t="s">
        <v>120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</row>
    <row r="42" spans="1:105" s="21" customFormat="1" ht="107.25" customHeight="1">
      <c r="A42" s="89" t="s">
        <v>121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</row>
    <row r="43" spans="1:105" s="21" customFormat="1" ht="27.75" customHeight="1">
      <c r="A43" s="90" t="s">
        <v>123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</row>
    <row r="44" spans="1:105" s="21" customFormat="1" ht="157.5" customHeight="1">
      <c r="A44" s="89" t="s">
        <v>122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</row>
    <row r="45" spans="1:105" s="21" customFormat="1" ht="30.75" customHeight="1">
      <c r="A45" s="90" t="s">
        <v>125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</row>
    <row r="46" spans="1:105" s="21" customFormat="1" ht="222.75" customHeight="1">
      <c r="A46" s="86" t="s">
        <v>124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</row>
    <row r="47" spans="1:105" s="21" customFormat="1" ht="66.75" customHeight="1">
      <c r="A47" s="90" t="s">
        <v>146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</row>
    <row r="48" spans="1:105" s="21" customFormat="1" ht="8.2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</row>
    <row r="49" spans="1:105" s="21" customFormat="1" ht="27.75" customHeight="1">
      <c r="A49" s="88" t="s">
        <v>216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</row>
    <row r="50" spans="1:105" s="21" customFormat="1" ht="1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</row>
  </sheetData>
  <sheetProtection/>
  <mergeCells count="56">
    <mergeCell ref="BB6:DA6"/>
    <mergeCell ref="BB9:BU9"/>
    <mergeCell ref="A6:AZ6"/>
    <mergeCell ref="A7:AZ7"/>
    <mergeCell ref="A8:AZ8"/>
    <mergeCell ref="A9:T9"/>
    <mergeCell ref="U9:AZ9"/>
    <mergeCell ref="BB7:DA7"/>
    <mergeCell ref="BB8:DA8"/>
    <mergeCell ref="A10:T10"/>
    <mergeCell ref="U10:AZ10"/>
    <mergeCell ref="A47:DA47"/>
    <mergeCell ref="A48:DA48"/>
    <mergeCell ref="A49:DA49"/>
    <mergeCell ref="A50:DA50"/>
    <mergeCell ref="CQ12:CT12"/>
    <mergeCell ref="AT36:DA37"/>
    <mergeCell ref="CN31:DA31"/>
    <mergeCell ref="BH17:BK17"/>
    <mergeCell ref="CN27:DA27"/>
    <mergeCell ref="AT33:DA34"/>
    <mergeCell ref="BB10:BU10"/>
    <mergeCell ref="BV9:DA9"/>
    <mergeCell ref="BV10:DA10"/>
    <mergeCell ref="CN23:DA23"/>
    <mergeCell ref="CN22:DA22"/>
    <mergeCell ref="CN21:DA21"/>
    <mergeCell ref="BS12:BT12"/>
    <mergeCell ref="AB15:CA15"/>
    <mergeCell ref="A46:DA46"/>
    <mergeCell ref="A39:DA39"/>
    <mergeCell ref="A41:DA41"/>
    <mergeCell ref="A42:DA42"/>
    <mergeCell ref="A43:DA43"/>
    <mergeCell ref="A44:DA44"/>
    <mergeCell ref="A45:DA45"/>
    <mergeCell ref="AT2:DA2"/>
    <mergeCell ref="CN24:DA25"/>
    <mergeCell ref="AK24:BY25"/>
    <mergeCell ref="AK29:BY29"/>
    <mergeCell ref="CN20:DA20"/>
    <mergeCell ref="CN19:DA19"/>
    <mergeCell ref="AJ17:AK17"/>
    <mergeCell ref="AP17:AR17"/>
    <mergeCell ref="CU12:CX12"/>
    <mergeCell ref="BU12:BX12"/>
    <mergeCell ref="A14:DA14"/>
    <mergeCell ref="AL17:AO17"/>
    <mergeCell ref="AS17:BG17"/>
    <mergeCell ref="CN26:DA26"/>
    <mergeCell ref="CN30:DA30"/>
    <mergeCell ref="CB12:CP12"/>
    <mergeCell ref="CN28:DA28"/>
    <mergeCell ref="CN29:DA29"/>
    <mergeCell ref="BY12:CA12"/>
    <mergeCell ref="BL17:BO1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26"/>
  <sheetViews>
    <sheetView tabSelected="1" view="pageBreakPreview" zoomScaleSheetLayoutView="100" zoomScalePageLayoutView="0" workbookViewId="0" topLeftCell="A1">
      <selection activeCell="DF11" sqref="DF11"/>
    </sheetView>
  </sheetViews>
  <sheetFormatPr defaultColWidth="0.875" defaultRowHeight="12.75"/>
  <cols>
    <col min="1" max="109" width="0.875" style="1" customWidth="1"/>
    <col min="110" max="110" width="13.00390625" style="1" customWidth="1"/>
    <col min="111" max="16384" width="0.875" style="1" customWidth="1"/>
  </cols>
  <sheetData>
    <row r="1" spans="2:105" s="23" customFormat="1" ht="12.75" customHeight="1">
      <c r="B1" s="100" t="s">
        <v>103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48"/>
    </row>
    <row r="2" spans="33:74" s="23" customFormat="1" ht="12.75">
      <c r="AG2" s="42" t="s">
        <v>39</v>
      </c>
      <c r="AH2" s="108" t="s">
        <v>208</v>
      </c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96">
        <v>20</v>
      </c>
      <c r="BO2" s="96"/>
      <c r="BP2" s="96"/>
      <c r="BQ2" s="96"/>
      <c r="BR2" s="85" t="s">
        <v>113</v>
      </c>
      <c r="BS2" s="85"/>
      <c r="BT2" s="85"/>
      <c r="BU2" s="85"/>
      <c r="BV2" s="23" t="s">
        <v>3</v>
      </c>
    </row>
    <row r="3" s="8" customFormat="1" ht="12.75">
      <c r="DA3" s="13"/>
    </row>
    <row r="4" spans="1:105" s="10" customFormat="1" ht="27.75" customHeight="1">
      <c r="A4" s="107" t="s">
        <v>40</v>
      </c>
      <c r="B4" s="107"/>
      <c r="C4" s="107"/>
      <c r="D4" s="107"/>
      <c r="E4" s="107"/>
      <c r="F4" s="107"/>
      <c r="G4" s="107"/>
      <c r="H4" s="107"/>
      <c r="I4" s="107" t="s">
        <v>0</v>
      </c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21" t="s">
        <v>41</v>
      </c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</row>
    <row r="5" spans="1:105" s="10" customFormat="1" ht="12.75" customHeight="1">
      <c r="A5" s="104">
        <v>1</v>
      </c>
      <c r="B5" s="105"/>
      <c r="C5" s="105"/>
      <c r="D5" s="105"/>
      <c r="E5" s="105"/>
      <c r="F5" s="105"/>
      <c r="G5" s="105"/>
      <c r="H5" s="106"/>
      <c r="I5" s="109">
        <v>2</v>
      </c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1"/>
      <c r="CN5" s="104">
        <v>3</v>
      </c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6"/>
    </row>
    <row r="6" spans="1:105" s="9" customFormat="1" ht="14.25" customHeight="1">
      <c r="A6" s="101"/>
      <c r="B6" s="102"/>
      <c r="C6" s="102"/>
      <c r="D6" s="102"/>
      <c r="E6" s="102"/>
      <c r="F6" s="102"/>
      <c r="G6" s="102"/>
      <c r="H6" s="103"/>
      <c r="I6" s="134" t="s">
        <v>138</v>
      </c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6"/>
      <c r="CN6" s="118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20"/>
    </row>
    <row r="7" spans="1:105" s="10" customFormat="1" ht="14.25" customHeight="1">
      <c r="A7" s="74"/>
      <c r="B7" s="75"/>
      <c r="C7" s="75"/>
      <c r="D7" s="75"/>
      <c r="E7" s="75"/>
      <c r="F7" s="75"/>
      <c r="G7" s="75"/>
      <c r="H7" s="76"/>
      <c r="I7" s="112" t="s">
        <v>136</v>
      </c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4"/>
      <c r="CN7" s="137">
        <v>36925325.8</v>
      </c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9"/>
    </row>
    <row r="8" spans="1:105" s="10" customFormat="1" ht="14.25" customHeight="1">
      <c r="A8" s="77"/>
      <c r="B8" s="78"/>
      <c r="C8" s="78"/>
      <c r="D8" s="78"/>
      <c r="E8" s="78"/>
      <c r="F8" s="78"/>
      <c r="G8" s="78"/>
      <c r="H8" s="79"/>
      <c r="I8" s="115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7"/>
      <c r="CN8" s="140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2"/>
    </row>
    <row r="9" spans="1:105" s="10" customFormat="1" ht="14.25" customHeight="1">
      <c r="A9" s="74"/>
      <c r="B9" s="75"/>
      <c r="C9" s="75"/>
      <c r="D9" s="75"/>
      <c r="E9" s="75"/>
      <c r="F9" s="75"/>
      <c r="G9" s="75"/>
      <c r="H9" s="76"/>
      <c r="I9" s="112" t="s">
        <v>129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4"/>
      <c r="CN9" s="137">
        <v>17208657.5</v>
      </c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9"/>
    </row>
    <row r="10" spans="1:105" s="10" customFormat="1" ht="16.5" customHeight="1">
      <c r="A10" s="77"/>
      <c r="B10" s="78"/>
      <c r="C10" s="78"/>
      <c r="D10" s="78"/>
      <c r="E10" s="78"/>
      <c r="F10" s="78"/>
      <c r="G10" s="78"/>
      <c r="H10" s="79"/>
      <c r="I10" s="115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7"/>
      <c r="CN10" s="140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2"/>
    </row>
    <row r="11" spans="1:110" s="10" customFormat="1" ht="15.75" customHeight="1">
      <c r="A11" s="101"/>
      <c r="B11" s="102"/>
      <c r="C11" s="102"/>
      <c r="D11" s="102"/>
      <c r="E11" s="102"/>
      <c r="F11" s="102"/>
      <c r="G11" s="102"/>
      <c r="H11" s="103"/>
      <c r="I11" s="125" t="s">
        <v>126</v>
      </c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7"/>
      <c r="CN11" s="122">
        <v>1512178.19</v>
      </c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4"/>
      <c r="DF11" s="10">
        <v>1615149.55</v>
      </c>
    </row>
    <row r="12" spans="1:105" s="10" customFormat="1" ht="30.75" customHeight="1">
      <c r="A12" s="101"/>
      <c r="B12" s="102"/>
      <c r="C12" s="102"/>
      <c r="D12" s="102"/>
      <c r="E12" s="102"/>
      <c r="F12" s="102"/>
      <c r="G12" s="102"/>
      <c r="H12" s="103"/>
      <c r="I12" s="125" t="s">
        <v>127</v>
      </c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7"/>
      <c r="CN12" s="104">
        <v>0</v>
      </c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6"/>
    </row>
    <row r="13" spans="1:105" s="9" customFormat="1" ht="14.25" customHeight="1">
      <c r="A13" s="101"/>
      <c r="B13" s="102"/>
      <c r="C13" s="102"/>
      <c r="D13" s="102"/>
      <c r="E13" s="102"/>
      <c r="F13" s="102"/>
      <c r="G13" s="102"/>
      <c r="H13" s="103"/>
      <c r="I13" s="134" t="s">
        <v>141</v>
      </c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6"/>
      <c r="CN13" s="118">
        <v>0</v>
      </c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20"/>
    </row>
    <row r="14" spans="1:105" s="10" customFormat="1" ht="14.25" customHeight="1">
      <c r="A14" s="74"/>
      <c r="B14" s="75"/>
      <c r="C14" s="75"/>
      <c r="D14" s="75"/>
      <c r="E14" s="75"/>
      <c r="F14" s="75"/>
      <c r="G14" s="75"/>
      <c r="H14" s="76"/>
      <c r="I14" s="112" t="s">
        <v>128</v>
      </c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4"/>
      <c r="CN14" s="143">
        <v>0</v>
      </c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5"/>
    </row>
    <row r="15" spans="1:105" s="10" customFormat="1" ht="14.25" customHeight="1">
      <c r="A15" s="77"/>
      <c r="B15" s="78"/>
      <c r="C15" s="78"/>
      <c r="D15" s="78"/>
      <c r="E15" s="78"/>
      <c r="F15" s="78"/>
      <c r="G15" s="78"/>
      <c r="H15" s="79"/>
      <c r="I15" s="115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7"/>
      <c r="CN15" s="146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8"/>
    </row>
    <row r="16" spans="1:105" s="10" customFormat="1" ht="14.25" customHeight="1">
      <c r="A16" s="74"/>
      <c r="B16" s="75"/>
      <c r="C16" s="75"/>
      <c r="D16" s="75"/>
      <c r="E16" s="75"/>
      <c r="F16" s="75"/>
      <c r="G16" s="75"/>
      <c r="H16" s="76"/>
      <c r="I16" s="112" t="s">
        <v>130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4"/>
      <c r="CN16" s="128">
        <v>0</v>
      </c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30"/>
    </row>
    <row r="17" spans="1:105" s="10" customFormat="1" ht="14.25" customHeight="1">
      <c r="A17" s="77"/>
      <c r="B17" s="78"/>
      <c r="C17" s="78"/>
      <c r="D17" s="78"/>
      <c r="E17" s="78"/>
      <c r="F17" s="78"/>
      <c r="G17" s="78"/>
      <c r="H17" s="79"/>
      <c r="I17" s="115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7"/>
      <c r="CN17" s="131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3"/>
    </row>
    <row r="18" spans="1:105" s="10" customFormat="1" ht="17.25" customHeight="1">
      <c r="A18" s="101"/>
      <c r="B18" s="102"/>
      <c r="C18" s="102"/>
      <c r="D18" s="102"/>
      <c r="E18" s="102"/>
      <c r="F18" s="102"/>
      <c r="G18" s="102"/>
      <c r="H18" s="103"/>
      <c r="I18" s="125" t="s">
        <v>131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7"/>
      <c r="CN18" s="104">
        <v>0</v>
      </c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6"/>
    </row>
    <row r="19" spans="1:105" s="10" customFormat="1" ht="14.25" customHeight="1">
      <c r="A19" s="101"/>
      <c r="B19" s="102"/>
      <c r="C19" s="102"/>
      <c r="D19" s="102"/>
      <c r="E19" s="102"/>
      <c r="F19" s="102"/>
      <c r="G19" s="102"/>
      <c r="H19" s="103"/>
      <c r="I19" s="125" t="s">
        <v>139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7"/>
      <c r="CN19" s="104">
        <v>0</v>
      </c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6"/>
    </row>
    <row r="20" spans="1:105" s="10" customFormat="1" ht="15" customHeight="1">
      <c r="A20" s="101"/>
      <c r="B20" s="102"/>
      <c r="C20" s="102"/>
      <c r="D20" s="102"/>
      <c r="E20" s="102"/>
      <c r="F20" s="102"/>
      <c r="G20" s="102"/>
      <c r="H20" s="103"/>
      <c r="I20" s="125" t="s">
        <v>132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7"/>
      <c r="CN20" s="104">
        <v>0</v>
      </c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6"/>
    </row>
    <row r="21" spans="1:105" s="10" customFormat="1" ht="15" customHeight="1">
      <c r="A21" s="101"/>
      <c r="B21" s="102"/>
      <c r="C21" s="102"/>
      <c r="D21" s="102"/>
      <c r="E21" s="102"/>
      <c r="F21" s="102"/>
      <c r="G21" s="102"/>
      <c r="H21" s="103"/>
      <c r="I21" s="125" t="s">
        <v>133</v>
      </c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7"/>
      <c r="CN21" s="104">
        <v>0</v>
      </c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6"/>
    </row>
    <row r="22" spans="1:105" s="9" customFormat="1" ht="14.25" customHeight="1">
      <c r="A22" s="101"/>
      <c r="B22" s="102"/>
      <c r="C22" s="102"/>
      <c r="D22" s="102"/>
      <c r="E22" s="102"/>
      <c r="F22" s="102"/>
      <c r="G22" s="102"/>
      <c r="H22" s="103"/>
      <c r="I22" s="134" t="s">
        <v>137</v>
      </c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6"/>
      <c r="CN22" s="118">
        <v>0</v>
      </c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20"/>
    </row>
    <row r="23" spans="1:105" s="10" customFormat="1" ht="27.75" customHeight="1">
      <c r="A23" s="101"/>
      <c r="B23" s="102"/>
      <c r="C23" s="102"/>
      <c r="D23" s="102"/>
      <c r="E23" s="102"/>
      <c r="F23" s="102"/>
      <c r="G23" s="102"/>
      <c r="H23" s="103"/>
      <c r="I23" s="125" t="s">
        <v>134</v>
      </c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7"/>
      <c r="CN23" s="104">
        <v>0</v>
      </c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6"/>
    </row>
    <row r="24" spans="1:105" s="15" customFormat="1" ht="14.25" customHeight="1">
      <c r="A24" s="101"/>
      <c r="B24" s="102"/>
      <c r="C24" s="102"/>
      <c r="D24" s="102"/>
      <c r="E24" s="102"/>
      <c r="F24" s="102"/>
      <c r="G24" s="102"/>
      <c r="H24" s="103"/>
      <c r="I24" s="125" t="s">
        <v>140</v>
      </c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7"/>
      <c r="CN24" s="104">
        <v>0</v>
      </c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6"/>
    </row>
    <row r="25" spans="1:105" s="10" customFormat="1" ht="14.25" customHeight="1">
      <c r="A25" s="74"/>
      <c r="B25" s="75"/>
      <c r="C25" s="75"/>
      <c r="D25" s="75"/>
      <c r="E25" s="75"/>
      <c r="F25" s="75"/>
      <c r="G25" s="75"/>
      <c r="H25" s="76"/>
      <c r="I25" s="112" t="s">
        <v>135</v>
      </c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4"/>
      <c r="CN25" s="128">
        <v>0</v>
      </c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30"/>
    </row>
    <row r="26" spans="1:105" s="15" customFormat="1" ht="14.25" customHeight="1">
      <c r="A26" s="77"/>
      <c r="B26" s="78"/>
      <c r="C26" s="78"/>
      <c r="D26" s="78"/>
      <c r="E26" s="78"/>
      <c r="F26" s="78"/>
      <c r="G26" s="78"/>
      <c r="H26" s="79"/>
      <c r="I26" s="115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7"/>
      <c r="CN26" s="131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3"/>
    </row>
  </sheetData>
  <sheetProtection/>
  <mergeCells count="58">
    <mergeCell ref="I24:CM24"/>
    <mergeCell ref="I25:CM26"/>
    <mergeCell ref="A25:H26"/>
    <mergeCell ref="I13:CM13"/>
    <mergeCell ref="I6:CM6"/>
    <mergeCell ref="CN7:DA8"/>
    <mergeCell ref="CN9:DA10"/>
    <mergeCell ref="CN12:DA12"/>
    <mergeCell ref="CN14:DA15"/>
    <mergeCell ref="CN25:DA26"/>
    <mergeCell ref="I18:CM18"/>
    <mergeCell ref="I19:CM19"/>
    <mergeCell ref="I20:CM20"/>
    <mergeCell ref="I21:CM21"/>
    <mergeCell ref="I22:CM22"/>
    <mergeCell ref="I23:CM23"/>
    <mergeCell ref="CN21:DA21"/>
    <mergeCell ref="A7:H8"/>
    <mergeCell ref="I7:CM8"/>
    <mergeCell ref="I11:CM11"/>
    <mergeCell ref="I12:CM12"/>
    <mergeCell ref="I14:CM15"/>
    <mergeCell ref="A9:H10"/>
    <mergeCell ref="I9:CM10"/>
    <mergeCell ref="A14:H15"/>
    <mergeCell ref="CN16:DA17"/>
    <mergeCell ref="CN4:DA4"/>
    <mergeCell ref="I4:CM4"/>
    <mergeCell ref="CN5:DA5"/>
    <mergeCell ref="CN6:DA6"/>
    <mergeCell ref="CN13:DA13"/>
    <mergeCell ref="CN11:DA11"/>
    <mergeCell ref="I16:CM17"/>
    <mergeCell ref="CN20:DA20"/>
    <mergeCell ref="CN22:DA22"/>
    <mergeCell ref="CN23:DA23"/>
    <mergeCell ref="CN24:DA24"/>
    <mergeCell ref="A6:H6"/>
    <mergeCell ref="A11:H11"/>
    <mergeCell ref="A12:H12"/>
    <mergeCell ref="A18:H18"/>
    <mergeCell ref="A16:H17"/>
    <mergeCell ref="BN2:BQ2"/>
    <mergeCell ref="BR2:BU2"/>
    <mergeCell ref="A4:H4"/>
    <mergeCell ref="A5:H5"/>
    <mergeCell ref="AH2:BM2"/>
    <mergeCell ref="I5:CM5"/>
    <mergeCell ref="B1:CZ1"/>
    <mergeCell ref="A22:H22"/>
    <mergeCell ref="A13:H13"/>
    <mergeCell ref="A20:H20"/>
    <mergeCell ref="A23:H23"/>
    <mergeCell ref="A24:H24"/>
    <mergeCell ref="CN18:DA18"/>
    <mergeCell ref="A19:H19"/>
    <mergeCell ref="CN19:DA19"/>
    <mergeCell ref="A21:H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8"/>
  <sheetViews>
    <sheetView view="pageBreakPreview" zoomScaleSheetLayoutView="100" zoomScalePageLayoutView="0" workbookViewId="0" topLeftCell="A1">
      <selection activeCell="AW16" sqref="AW16:BG16"/>
    </sheetView>
  </sheetViews>
  <sheetFormatPr defaultColWidth="0.875" defaultRowHeight="12.75"/>
  <cols>
    <col min="1" max="68" width="0.875" style="8" customWidth="1"/>
    <col min="69" max="69" width="1.12109375" style="8" customWidth="1"/>
    <col min="70" max="70" width="0.875" style="8" customWidth="1"/>
    <col min="71" max="71" width="2.125" style="8" customWidth="1"/>
    <col min="72" max="72" width="3.125" style="8" customWidth="1"/>
    <col min="73" max="80" width="0.875" style="8" customWidth="1"/>
    <col min="81" max="81" width="0.74609375" style="8" customWidth="1"/>
    <col min="82" max="83" width="0.875" style="8" hidden="1" customWidth="1"/>
    <col min="84" max="87" width="0.875" style="8" customWidth="1"/>
    <col min="88" max="90" width="0.875" style="8" hidden="1" customWidth="1"/>
    <col min="91" max="91" width="0.875" style="8" customWidth="1"/>
    <col min="92" max="92" width="1.00390625" style="8" customWidth="1"/>
    <col min="93" max="96" width="0.875" style="8" hidden="1" customWidth="1"/>
    <col min="97" max="101" width="0.875" style="8" customWidth="1"/>
    <col min="102" max="102" width="0.6171875" style="8" customWidth="1"/>
    <col min="103" max="106" width="0.875" style="8" hidden="1" customWidth="1"/>
    <col min="107" max="107" width="1.12109375" style="8" customWidth="1"/>
    <col min="108" max="108" width="1.00390625" style="8" customWidth="1"/>
    <col min="109" max="109" width="1.875" style="8" customWidth="1"/>
    <col min="110" max="116" width="0.875" style="8" customWidth="1"/>
    <col min="117" max="117" width="0.2421875" style="8" customWidth="1"/>
    <col min="118" max="119" width="0.875" style="8" hidden="1" customWidth="1"/>
    <col min="120" max="128" width="0.875" style="8" customWidth="1"/>
    <col min="129" max="129" width="2.375" style="8" customWidth="1"/>
    <col min="130" max="137" width="0.875" style="8" customWidth="1"/>
    <col min="138" max="138" width="1.75390625" style="8" customWidth="1"/>
    <col min="139" max="139" width="0.37109375" style="8" customWidth="1"/>
    <col min="140" max="140" width="0.875" style="8" hidden="1" customWidth="1"/>
    <col min="141" max="142" width="0.875" style="8" customWidth="1"/>
    <col min="143" max="143" width="2.625" style="8" customWidth="1"/>
    <col min="144" max="147" width="0.875" style="8" customWidth="1"/>
    <col min="148" max="149" width="0.875" style="8" hidden="1" customWidth="1"/>
    <col min="150" max="153" width="0.875" style="8" customWidth="1"/>
    <col min="154" max="154" width="1.75390625" style="8" customWidth="1"/>
    <col min="155" max="155" width="1.875" style="8" customWidth="1"/>
    <col min="156" max="156" width="2.75390625" style="8" customWidth="1"/>
    <col min="157" max="16384" width="0.875" style="8" customWidth="1"/>
  </cols>
  <sheetData>
    <row r="1" spans="2:167" s="23" customFormat="1" ht="12.75">
      <c r="B1" s="87" t="s">
        <v>104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43"/>
    </row>
    <row r="2" spans="52:108" ht="12.75">
      <c r="AZ2" s="23"/>
      <c r="BJ2" s="23"/>
      <c r="BK2" s="23"/>
      <c r="BL2" s="42" t="s">
        <v>39</v>
      </c>
      <c r="BM2" s="108" t="s">
        <v>213</v>
      </c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96">
        <v>20</v>
      </c>
      <c r="CT2" s="96"/>
      <c r="CU2" s="96"/>
      <c r="CV2" s="96"/>
      <c r="CW2" s="188" t="s">
        <v>113</v>
      </c>
      <c r="CX2" s="188"/>
      <c r="CY2" s="188"/>
      <c r="CZ2" s="188"/>
      <c r="DA2" s="188"/>
      <c r="DB2" s="188"/>
      <c r="DC2" s="188"/>
      <c r="DD2" s="8">
        <v>0</v>
      </c>
    </row>
    <row r="4" spans="1:167" ht="27.75" customHeight="1">
      <c r="A4" s="163" t="s">
        <v>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5"/>
      <c r="AL4" s="163" t="s">
        <v>44</v>
      </c>
      <c r="AM4" s="164"/>
      <c r="AN4" s="164"/>
      <c r="AO4" s="164"/>
      <c r="AP4" s="164"/>
      <c r="AQ4" s="164"/>
      <c r="AR4" s="164"/>
      <c r="AS4" s="164"/>
      <c r="AT4" s="164"/>
      <c r="AU4" s="164"/>
      <c r="AV4" s="165"/>
      <c r="AW4" s="163" t="s">
        <v>88</v>
      </c>
      <c r="AX4" s="164"/>
      <c r="AY4" s="164"/>
      <c r="AZ4" s="164"/>
      <c r="BA4" s="164"/>
      <c r="BB4" s="164"/>
      <c r="BC4" s="164"/>
      <c r="BD4" s="164"/>
      <c r="BE4" s="164"/>
      <c r="BF4" s="164"/>
      <c r="BG4" s="165"/>
      <c r="BH4" s="169" t="s">
        <v>87</v>
      </c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1"/>
    </row>
    <row r="5" spans="1:167" ht="16.5" customHeight="1">
      <c r="A5" s="189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1"/>
      <c r="AL5" s="189"/>
      <c r="AM5" s="190"/>
      <c r="AN5" s="190"/>
      <c r="AO5" s="190"/>
      <c r="AP5" s="190"/>
      <c r="AQ5" s="190"/>
      <c r="AR5" s="190"/>
      <c r="AS5" s="190"/>
      <c r="AT5" s="190"/>
      <c r="AU5" s="190"/>
      <c r="AV5" s="191"/>
      <c r="AW5" s="189"/>
      <c r="AX5" s="190"/>
      <c r="AY5" s="190"/>
      <c r="AZ5" s="190"/>
      <c r="BA5" s="190"/>
      <c r="BB5" s="190"/>
      <c r="BC5" s="190"/>
      <c r="BD5" s="190"/>
      <c r="BE5" s="190"/>
      <c r="BF5" s="190"/>
      <c r="BG5" s="191"/>
      <c r="BH5" s="163" t="s">
        <v>74</v>
      </c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5"/>
      <c r="CR5" s="169" t="s">
        <v>4</v>
      </c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1"/>
    </row>
    <row r="6" spans="1:167" ht="79.5" customHeight="1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1"/>
      <c r="AL6" s="189"/>
      <c r="AM6" s="190"/>
      <c r="AN6" s="190"/>
      <c r="AO6" s="190"/>
      <c r="AP6" s="190"/>
      <c r="AQ6" s="190"/>
      <c r="AR6" s="190"/>
      <c r="AS6" s="190"/>
      <c r="AT6" s="190"/>
      <c r="AU6" s="190"/>
      <c r="AV6" s="191"/>
      <c r="AW6" s="189"/>
      <c r="AX6" s="190"/>
      <c r="AY6" s="190"/>
      <c r="AZ6" s="190"/>
      <c r="BA6" s="190"/>
      <c r="BB6" s="190"/>
      <c r="BC6" s="190"/>
      <c r="BD6" s="190"/>
      <c r="BE6" s="190"/>
      <c r="BF6" s="190"/>
      <c r="BG6" s="191"/>
      <c r="BH6" s="166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8"/>
      <c r="CR6" s="169" t="s">
        <v>75</v>
      </c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1"/>
      <c r="EB6" s="169" t="s">
        <v>76</v>
      </c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1"/>
    </row>
    <row r="7" spans="1:167" ht="12.75">
      <c r="A7" s="189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1"/>
      <c r="AL7" s="189"/>
      <c r="AM7" s="190"/>
      <c r="AN7" s="190"/>
      <c r="AO7" s="190"/>
      <c r="AP7" s="190"/>
      <c r="AQ7" s="190"/>
      <c r="AR7" s="190"/>
      <c r="AS7" s="190"/>
      <c r="AT7" s="190"/>
      <c r="AU7" s="190"/>
      <c r="AV7" s="191"/>
      <c r="AW7" s="189"/>
      <c r="AX7" s="190"/>
      <c r="AY7" s="190"/>
      <c r="AZ7" s="190"/>
      <c r="BA7" s="190"/>
      <c r="BB7" s="190"/>
      <c r="BC7" s="190"/>
      <c r="BD7" s="190"/>
      <c r="BE7" s="190"/>
      <c r="BF7" s="190"/>
      <c r="BG7" s="191"/>
      <c r="BH7" s="178" t="s">
        <v>14</v>
      </c>
      <c r="BI7" s="179"/>
      <c r="BJ7" s="179"/>
      <c r="BK7" s="179"/>
      <c r="BL7" s="179"/>
      <c r="BM7" s="179"/>
      <c r="BN7" s="177" t="s">
        <v>109</v>
      </c>
      <c r="BO7" s="177"/>
      <c r="BP7" s="177"/>
      <c r="BQ7" s="172" t="s">
        <v>3</v>
      </c>
      <c r="BR7" s="172"/>
      <c r="BS7" s="173"/>
      <c r="BT7" s="178" t="s">
        <v>14</v>
      </c>
      <c r="BU7" s="179"/>
      <c r="BV7" s="179"/>
      <c r="BW7" s="179"/>
      <c r="BX7" s="179"/>
      <c r="BY7" s="179"/>
      <c r="BZ7" s="177" t="s">
        <v>113</v>
      </c>
      <c r="CA7" s="177"/>
      <c r="CB7" s="177"/>
      <c r="CC7" s="172" t="s">
        <v>3</v>
      </c>
      <c r="CD7" s="172"/>
      <c r="CE7" s="173"/>
      <c r="CF7" s="178" t="s">
        <v>14</v>
      </c>
      <c r="CG7" s="179"/>
      <c r="CH7" s="179"/>
      <c r="CI7" s="179"/>
      <c r="CJ7" s="179"/>
      <c r="CK7" s="179"/>
      <c r="CL7" s="177" t="s">
        <v>214</v>
      </c>
      <c r="CM7" s="177"/>
      <c r="CN7" s="177"/>
      <c r="CO7" s="172" t="s">
        <v>3</v>
      </c>
      <c r="CP7" s="172"/>
      <c r="CQ7" s="173"/>
      <c r="CR7" s="178" t="s">
        <v>14</v>
      </c>
      <c r="CS7" s="179"/>
      <c r="CT7" s="179"/>
      <c r="CU7" s="179"/>
      <c r="CV7" s="179"/>
      <c r="CW7" s="179"/>
      <c r="CX7" s="177" t="s">
        <v>109</v>
      </c>
      <c r="CY7" s="177"/>
      <c r="CZ7" s="177"/>
      <c r="DA7" s="172" t="s">
        <v>3</v>
      </c>
      <c r="DB7" s="172"/>
      <c r="DC7" s="173"/>
      <c r="DD7" s="178" t="s">
        <v>14</v>
      </c>
      <c r="DE7" s="179"/>
      <c r="DF7" s="179"/>
      <c r="DG7" s="179"/>
      <c r="DH7" s="179"/>
      <c r="DI7" s="179"/>
      <c r="DJ7" s="177" t="s">
        <v>113</v>
      </c>
      <c r="DK7" s="177"/>
      <c r="DL7" s="177"/>
      <c r="DM7" s="172">
        <v>20</v>
      </c>
      <c r="DN7" s="172"/>
      <c r="DO7" s="173"/>
      <c r="DP7" s="178" t="s">
        <v>14</v>
      </c>
      <c r="DQ7" s="179"/>
      <c r="DR7" s="179"/>
      <c r="DS7" s="179"/>
      <c r="DT7" s="179"/>
      <c r="DU7" s="179"/>
      <c r="DV7" s="177" t="s">
        <v>214</v>
      </c>
      <c r="DW7" s="177"/>
      <c r="DX7" s="177"/>
      <c r="DY7" s="172" t="s">
        <v>3</v>
      </c>
      <c r="DZ7" s="172"/>
      <c r="EA7" s="173"/>
      <c r="EB7" s="178" t="s">
        <v>14</v>
      </c>
      <c r="EC7" s="179"/>
      <c r="ED7" s="179"/>
      <c r="EE7" s="179"/>
      <c r="EF7" s="179"/>
      <c r="EG7" s="179"/>
      <c r="EH7" s="177" t="s">
        <v>113</v>
      </c>
      <c r="EI7" s="177"/>
      <c r="EJ7" s="177"/>
      <c r="EK7" s="172" t="s">
        <v>3</v>
      </c>
      <c r="EL7" s="172"/>
      <c r="EM7" s="173"/>
      <c r="EN7" s="178" t="s">
        <v>218</v>
      </c>
      <c r="EO7" s="179"/>
      <c r="EP7" s="179"/>
      <c r="EQ7" s="179"/>
      <c r="ER7" s="179"/>
      <c r="ES7" s="179"/>
      <c r="ET7" s="177" t="s">
        <v>214</v>
      </c>
      <c r="EU7" s="177"/>
      <c r="EV7" s="177"/>
      <c r="EW7" s="172" t="s">
        <v>3</v>
      </c>
      <c r="EX7" s="172"/>
      <c r="EY7" s="173"/>
      <c r="EZ7" s="178" t="s">
        <v>14</v>
      </c>
      <c r="FA7" s="179"/>
      <c r="FB7" s="179"/>
      <c r="FC7" s="179"/>
      <c r="FD7" s="179"/>
      <c r="FE7" s="179"/>
      <c r="FF7" s="177" t="s">
        <v>219</v>
      </c>
      <c r="FG7" s="177"/>
      <c r="FH7" s="177"/>
      <c r="FI7" s="172" t="s">
        <v>3</v>
      </c>
      <c r="FJ7" s="172"/>
      <c r="FK7" s="173"/>
    </row>
    <row r="8" spans="1:167" ht="41.25" customHeight="1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8"/>
      <c r="AL8" s="166"/>
      <c r="AM8" s="167"/>
      <c r="AN8" s="167"/>
      <c r="AO8" s="167"/>
      <c r="AP8" s="167"/>
      <c r="AQ8" s="167"/>
      <c r="AR8" s="167"/>
      <c r="AS8" s="167"/>
      <c r="AT8" s="167"/>
      <c r="AU8" s="167"/>
      <c r="AV8" s="168"/>
      <c r="AW8" s="166"/>
      <c r="AX8" s="167"/>
      <c r="AY8" s="167"/>
      <c r="AZ8" s="167"/>
      <c r="BA8" s="167"/>
      <c r="BB8" s="167"/>
      <c r="BC8" s="167"/>
      <c r="BD8" s="167"/>
      <c r="BE8" s="167"/>
      <c r="BF8" s="167"/>
      <c r="BG8" s="168"/>
      <c r="BH8" s="174" t="s">
        <v>71</v>
      </c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6"/>
      <c r="BT8" s="174" t="s">
        <v>72</v>
      </c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6"/>
      <c r="CF8" s="174" t="s">
        <v>73</v>
      </c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6"/>
      <c r="CR8" s="174" t="s">
        <v>71</v>
      </c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6"/>
      <c r="DD8" s="174" t="s">
        <v>72</v>
      </c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6"/>
      <c r="DP8" s="174" t="s">
        <v>73</v>
      </c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6"/>
      <c r="EB8" s="174" t="s">
        <v>71</v>
      </c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6"/>
      <c r="EN8" s="174" t="s">
        <v>72</v>
      </c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6"/>
      <c r="EZ8" s="174" t="s">
        <v>73</v>
      </c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6"/>
    </row>
    <row r="9" spans="1:167" ht="12.75">
      <c r="A9" s="180">
        <v>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2"/>
      <c r="AL9" s="180" t="s">
        <v>45</v>
      </c>
      <c r="AM9" s="181"/>
      <c r="AN9" s="181"/>
      <c r="AO9" s="181"/>
      <c r="AP9" s="181"/>
      <c r="AQ9" s="181"/>
      <c r="AR9" s="181"/>
      <c r="AS9" s="181"/>
      <c r="AT9" s="181"/>
      <c r="AU9" s="181"/>
      <c r="AV9" s="182"/>
      <c r="AW9" s="180" t="s">
        <v>46</v>
      </c>
      <c r="AX9" s="181"/>
      <c r="AY9" s="181"/>
      <c r="AZ9" s="181"/>
      <c r="BA9" s="181"/>
      <c r="BB9" s="181"/>
      <c r="BC9" s="181"/>
      <c r="BD9" s="181"/>
      <c r="BE9" s="181"/>
      <c r="BF9" s="181"/>
      <c r="BG9" s="182"/>
      <c r="BH9" s="180">
        <v>4</v>
      </c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2"/>
      <c r="BT9" s="180">
        <v>5</v>
      </c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2"/>
      <c r="CF9" s="180">
        <v>6</v>
      </c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2"/>
      <c r="CR9" s="180">
        <v>7</v>
      </c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2"/>
      <c r="DD9" s="180">
        <v>8</v>
      </c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2"/>
      <c r="DP9" s="180">
        <v>9</v>
      </c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2"/>
      <c r="EB9" s="180">
        <v>10</v>
      </c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2"/>
      <c r="EN9" s="180">
        <v>11</v>
      </c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2"/>
      <c r="EZ9" s="180">
        <v>12</v>
      </c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2"/>
    </row>
    <row r="10" spans="1:167" ht="27.75" customHeight="1">
      <c r="A10" s="46"/>
      <c r="B10" s="183" t="s">
        <v>77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4"/>
      <c r="AL10" s="154" t="s">
        <v>78</v>
      </c>
      <c r="AM10" s="155"/>
      <c r="AN10" s="155"/>
      <c r="AO10" s="155"/>
      <c r="AP10" s="155"/>
      <c r="AQ10" s="155"/>
      <c r="AR10" s="155"/>
      <c r="AS10" s="155"/>
      <c r="AT10" s="155"/>
      <c r="AU10" s="155"/>
      <c r="AV10" s="156"/>
      <c r="AW10" s="154" t="s">
        <v>22</v>
      </c>
      <c r="AX10" s="155"/>
      <c r="AY10" s="155"/>
      <c r="AZ10" s="155"/>
      <c r="BA10" s="155"/>
      <c r="BB10" s="155"/>
      <c r="BC10" s="155"/>
      <c r="BD10" s="155"/>
      <c r="BE10" s="155"/>
      <c r="BF10" s="155"/>
      <c r="BG10" s="156"/>
      <c r="BH10" s="149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1"/>
      <c r="BT10" s="149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1"/>
      <c r="CF10" s="149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1"/>
      <c r="CR10" s="149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1"/>
      <c r="DD10" s="149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1"/>
      <c r="DP10" s="149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1"/>
      <c r="EB10" s="149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1"/>
      <c r="EN10" s="149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1"/>
      <c r="EZ10" s="149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1"/>
    </row>
    <row r="11" spans="1:167" ht="51.75" customHeight="1">
      <c r="A11" s="46"/>
      <c r="B11" s="183" t="s">
        <v>80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4"/>
      <c r="AL11" s="154" t="s">
        <v>79</v>
      </c>
      <c r="AM11" s="155"/>
      <c r="AN11" s="155"/>
      <c r="AO11" s="155"/>
      <c r="AP11" s="155"/>
      <c r="AQ11" s="155"/>
      <c r="AR11" s="155"/>
      <c r="AS11" s="155"/>
      <c r="AT11" s="155"/>
      <c r="AU11" s="155"/>
      <c r="AV11" s="156"/>
      <c r="AW11" s="154" t="s">
        <v>22</v>
      </c>
      <c r="AX11" s="155"/>
      <c r="AY11" s="155"/>
      <c r="AZ11" s="155"/>
      <c r="BA11" s="155"/>
      <c r="BB11" s="155"/>
      <c r="BC11" s="155"/>
      <c r="BD11" s="155"/>
      <c r="BE11" s="155"/>
      <c r="BF11" s="155"/>
      <c r="BG11" s="156"/>
      <c r="BH11" s="149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1"/>
      <c r="BT11" s="149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1"/>
      <c r="CF11" s="149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1"/>
      <c r="CR11" s="149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1"/>
      <c r="DD11" s="149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1"/>
      <c r="DP11" s="149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1"/>
      <c r="EB11" s="149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1"/>
      <c r="EN11" s="149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1"/>
      <c r="EZ11" s="149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1"/>
    </row>
    <row r="12" spans="1:167" s="19" customFormat="1" ht="15" customHeight="1">
      <c r="A12" s="46"/>
      <c r="B12" s="152" t="s">
        <v>1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3"/>
      <c r="AL12" s="154" t="s">
        <v>22</v>
      </c>
      <c r="AM12" s="155"/>
      <c r="AN12" s="155"/>
      <c r="AO12" s="155"/>
      <c r="AP12" s="155"/>
      <c r="AQ12" s="155"/>
      <c r="AR12" s="155"/>
      <c r="AS12" s="155"/>
      <c r="AT12" s="155"/>
      <c r="AU12" s="155"/>
      <c r="AV12" s="156"/>
      <c r="AW12" s="154"/>
      <c r="AX12" s="155"/>
      <c r="AY12" s="155"/>
      <c r="AZ12" s="155"/>
      <c r="BA12" s="155"/>
      <c r="BB12" s="155"/>
      <c r="BC12" s="155"/>
      <c r="BD12" s="155"/>
      <c r="BE12" s="155"/>
      <c r="BF12" s="155"/>
      <c r="BG12" s="156"/>
      <c r="BH12" s="149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1"/>
      <c r="BT12" s="149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1"/>
      <c r="CF12" s="149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1"/>
      <c r="CR12" s="149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1"/>
      <c r="DD12" s="149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1"/>
      <c r="DP12" s="149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1"/>
      <c r="EB12" s="149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1"/>
      <c r="EN12" s="149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1"/>
      <c r="EZ12" s="149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1"/>
    </row>
    <row r="13" spans="1:167" s="19" customFormat="1" ht="16.5" customHeight="1">
      <c r="A13" s="46"/>
      <c r="B13" s="152" t="s">
        <v>51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3"/>
      <c r="AL13" s="154" t="s">
        <v>81</v>
      </c>
      <c r="AM13" s="155"/>
      <c r="AN13" s="155"/>
      <c r="AO13" s="155"/>
      <c r="AP13" s="155"/>
      <c r="AQ13" s="155"/>
      <c r="AR13" s="155"/>
      <c r="AS13" s="155"/>
      <c r="AT13" s="155"/>
      <c r="AU13" s="155"/>
      <c r="AV13" s="156"/>
      <c r="AW13" s="154"/>
      <c r="AX13" s="155"/>
      <c r="AY13" s="155"/>
      <c r="AZ13" s="155"/>
      <c r="BA13" s="155"/>
      <c r="BB13" s="155"/>
      <c r="BC13" s="155"/>
      <c r="BD13" s="155"/>
      <c r="BE13" s="155"/>
      <c r="BF13" s="155"/>
      <c r="BG13" s="156"/>
      <c r="BH13" s="149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1"/>
      <c r="BT13" s="149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1"/>
      <c r="CF13" s="149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1"/>
      <c r="CR13" s="149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1"/>
      <c r="DD13" s="149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1"/>
      <c r="DP13" s="149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1"/>
      <c r="EB13" s="149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1"/>
      <c r="EN13" s="149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1"/>
      <c r="EZ13" s="149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1"/>
    </row>
    <row r="14" spans="1:167" s="19" customFormat="1" ht="16.5" customHeight="1">
      <c r="A14" s="46"/>
      <c r="B14" s="152" t="s">
        <v>52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3"/>
      <c r="AL14" s="154" t="s">
        <v>82</v>
      </c>
      <c r="AM14" s="155"/>
      <c r="AN14" s="155"/>
      <c r="AO14" s="155"/>
      <c r="AP14" s="155"/>
      <c r="AQ14" s="155"/>
      <c r="AR14" s="155"/>
      <c r="AS14" s="155"/>
      <c r="AT14" s="155"/>
      <c r="AU14" s="155"/>
      <c r="AV14" s="156"/>
      <c r="AW14" s="154"/>
      <c r="AX14" s="155"/>
      <c r="AY14" s="155"/>
      <c r="AZ14" s="155"/>
      <c r="BA14" s="155"/>
      <c r="BB14" s="155"/>
      <c r="BC14" s="155"/>
      <c r="BD14" s="155"/>
      <c r="BE14" s="155"/>
      <c r="BF14" s="155"/>
      <c r="BG14" s="156"/>
      <c r="BH14" s="149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1"/>
      <c r="BT14" s="149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1"/>
      <c r="CF14" s="149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1"/>
      <c r="CR14" s="149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1"/>
      <c r="DD14" s="149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1"/>
      <c r="DP14" s="149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1"/>
      <c r="EB14" s="149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1"/>
      <c r="EN14" s="149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1"/>
      <c r="EZ14" s="149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1"/>
    </row>
    <row r="15" spans="1:167" ht="27.75" customHeight="1">
      <c r="A15" s="46"/>
      <c r="B15" s="183" t="s">
        <v>86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4"/>
      <c r="AL15" s="154" t="s">
        <v>83</v>
      </c>
      <c r="AM15" s="155"/>
      <c r="AN15" s="155"/>
      <c r="AO15" s="155"/>
      <c r="AP15" s="155"/>
      <c r="AQ15" s="155"/>
      <c r="AR15" s="155"/>
      <c r="AS15" s="155"/>
      <c r="AT15" s="155"/>
      <c r="AU15" s="155"/>
      <c r="AV15" s="156"/>
      <c r="AW15" s="154"/>
      <c r="AX15" s="155"/>
      <c r="AY15" s="155"/>
      <c r="AZ15" s="155"/>
      <c r="BA15" s="155"/>
      <c r="BB15" s="155"/>
      <c r="BC15" s="155"/>
      <c r="BD15" s="155"/>
      <c r="BE15" s="155"/>
      <c r="BF15" s="155"/>
      <c r="BG15" s="156"/>
      <c r="BH15" s="149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1"/>
      <c r="BT15" s="149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1"/>
      <c r="CF15" s="149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1"/>
      <c r="CR15" s="149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1"/>
      <c r="DD15" s="149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1"/>
      <c r="DP15" s="149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1"/>
      <c r="EB15" s="149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1"/>
      <c r="EN15" s="149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1"/>
      <c r="EZ15" s="149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1"/>
    </row>
    <row r="16" spans="1:167" s="19" customFormat="1" ht="15" customHeight="1">
      <c r="A16" s="46"/>
      <c r="B16" s="152" t="s">
        <v>1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3"/>
      <c r="AL16" s="154" t="s">
        <v>22</v>
      </c>
      <c r="AM16" s="155"/>
      <c r="AN16" s="155"/>
      <c r="AO16" s="155"/>
      <c r="AP16" s="155"/>
      <c r="AQ16" s="155"/>
      <c r="AR16" s="155"/>
      <c r="AS16" s="155"/>
      <c r="AT16" s="155"/>
      <c r="AU16" s="155"/>
      <c r="AV16" s="156"/>
      <c r="AW16" s="154" t="s">
        <v>217</v>
      </c>
      <c r="AX16" s="155"/>
      <c r="AY16" s="155"/>
      <c r="AZ16" s="155"/>
      <c r="BA16" s="155"/>
      <c r="BB16" s="155"/>
      <c r="BC16" s="155"/>
      <c r="BD16" s="155"/>
      <c r="BE16" s="155"/>
      <c r="BF16" s="155"/>
      <c r="BG16" s="156"/>
      <c r="BH16" s="185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7"/>
      <c r="BT16" s="149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1"/>
      <c r="CF16" s="149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1"/>
      <c r="CR16" s="157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9"/>
      <c r="DD16" s="157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9"/>
      <c r="DP16" s="157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9"/>
      <c r="EB16" s="160">
        <v>1058500</v>
      </c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2"/>
      <c r="EN16" s="160">
        <v>1101500</v>
      </c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2"/>
      <c r="EZ16" s="160">
        <v>1105500</v>
      </c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2"/>
    </row>
    <row r="17" spans="1:167" s="19" customFormat="1" ht="16.5" customHeight="1">
      <c r="A17" s="46"/>
      <c r="B17" s="152" t="s">
        <v>51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3"/>
      <c r="AL17" s="154" t="s">
        <v>84</v>
      </c>
      <c r="AM17" s="155"/>
      <c r="AN17" s="155"/>
      <c r="AO17" s="155"/>
      <c r="AP17" s="155"/>
      <c r="AQ17" s="155"/>
      <c r="AR17" s="155"/>
      <c r="AS17" s="155"/>
      <c r="AT17" s="155"/>
      <c r="AU17" s="155"/>
      <c r="AV17" s="156"/>
      <c r="AW17" s="154"/>
      <c r="AX17" s="155"/>
      <c r="AY17" s="155"/>
      <c r="AZ17" s="155"/>
      <c r="BA17" s="155"/>
      <c r="BB17" s="155"/>
      <c r="BC17" s="155"/>
      <c r="BD17" s="155"/>
      <c r="BE17" s="155"/>
      <c r="BF17" s="155"/>
      <c r="BG17" s="156"/>
      <c r="BH17" s="149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1"/>
      <c r="BT17" s="149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1"/>
      <c r="CF17" s="149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1"/>
      <c r="CR17" s="149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1"/>
      <c r="DD17" s="149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1"/>
      <c r="DP17" s="149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1"/>
      <c r="EB17" s="149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1"/>
      <c r="EN17" s="149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1"/>
      <c r="EZ17" s="149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1"/>
    </row>
    <row r="18" spans="1:167" s="19" customFormat="1" ht="16.5" customHeight="1">
      <c r="A18" s="46"/>
      <c r="B18" s="152" t="s">
        <v>52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3"/>
      <c r="AL18" s="154" t="s">
        <v>85</v>
      </c>
      <c r="AM18" s="155"/>
      <c r="AN18" s="155"/>
      <c r="AO18" s="155"/>
      <c r="AP18" s="155"/>
      <c r="AQ18" s="155"/>
      <c r="AR18" s="155"/>
      <c r="AS18" s="155"/>
      <c r="AT18" s="155"/>
      <c r="AU18" s="155"/>
      <c r="AV18" s="156"/>
      <c r="AW18" s="154"/>
      <c r="AX18" s="155"/>
      <c r="AY18" s="155"/>
      <c r="AZ18" s="155"/>
      <c r="BA18" s="155"/>
      <c r="BB18" s="155"/>
      <c r="BC18" s="155"/>
      <c r="BD18" s="155"/>
      <c r="BE18" s="155"/>
      <c r="BF18" s="155"/>
      <c r="BG18" s="156"/>
      <c r="BH18" s="149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1"/>
      <c r="BT18" s="149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1"/>
      <c r="CF18" s="149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1"/>
      <c r="CR18" s="149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1"/>
      <c r="DD18" s="149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1"/>
      <c r="DP18" s="149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1"/>
      <c r="EB18" s="149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1"/>
      <c r="EN18" s="149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1"/>
      <c r="EZ18" s="149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1"/>
    </row>
  </sheetData>
  <sheetProtection/>
  <mergeCells count="168">
    <mergeCell ref="CW2:DC2"/>
    <mergeCell ref="BM2:CR2"/>
    <mergeCell ref="A4:AK8"/>
    <mergeCell ref="AL4:AV8"/>
    <mergeCell ref="AW4:BG8"/>
    <mergeCell ref="BH4:FK4"/>
    <mergeCell ref="CR8:DC8"/>
    <mergeCell ref="BH7:BM7"/>
    <mergeCell ref="BT7:BY7"/>
    <mergeCell ref="BZ7:CB7"/>
    <mergeCell ref="B16:AK16"/>
    <mergeCell ref="AL16:AV16"/>
    <mergeCell ref="AW16:BG16"/>
    <mergeCell ref="BH16:BS16"/>
    <mergeCell ref="A9:AK9"/>
    <mergeCell ref="AL9:AV9"/>
    <mergeCell ref="AW9:BG9"/>
    <mergeCell ref="BH9:BS9"/>
    <mergeCell ref="B15:AK15"/>
    <mergeCell ref="AL15:AV15"/>
    <mergeCell ref="AW15:BG15"/>
    <mergeCell ref="BH15:BS15"/>
    <mergeCell ref="B14:AK14"/>
    <mergeCell ref="AL14:AV14"/>
    <mergeCell ref="AW14:BG14"/>
    <mergeCell ref="EB9:EM9"/>
    <mergeCell ref="B12:AK12"/>
    <mergeCell ref="AL12:AV12"/>
    <mergeCell ref="AW12:BG12"/>
    <mergeCell ref="BH12:BS12"/>
    <mergeCell ref="EN9:EY9"/>
    <mergeCell ref="EZ9:FK9"/>
    <mergeCell ref="B10:AK10"/>
    <mergeCell ref="AL10:AV10"/>
    <mergeCell ref="AW10:BG10"/>
    <mergeCell ref="BH10:BS10"/>
    <mergeCell ref="BT10:CE10"/>
    <mergeCell ref="CF10:CQ10"/>
    <mergeCell ref="DP10:EA10"/>
    <mergeCell ref="EB10:EM10"/>
    <mergeCell ref="EN10:EY10"/>
    <mergeCell ref="EZ10:FK10"/>
    <mergeCell ref="B11:AK11"/>
    <mergeCell ref="AL11:AV11"/>
    <mergeCell ref="AW11:BG11"/>
    <mergeCell ref="BH11:BS11"/>
    <mergeCell ref="BT11:CE11"/>
    <mergeCell ref="EB11:EM11"/>
    <mergeCell ref="EN11:EY11"/>
    <mergeCell ref="EZ11:FK11"/>
    <mergeCell ref="BT12:CE12"/>
    <mergeCell ref="CF12:CQ12"/>
    <mergeCell ref="DP12:EA12"/>
    <mergeCell ref="CF11:CQ11"/>
    <mergeCell ref="DP11:EA11"/>
    <mergeCell ref="EB14:EM14"/>
    <mergeCell ref="EB12:EM12"/>
    <mergeCell ref="CR12:DC12"/>
    <mergeCell ref="DD12:DO12"/>
    <mergeCell ref="CR13:DC13"/>
    <mergeCell ref="EN12:EY12"/>
    <mergeCell ref="EZ12:FK12"/>
    <mergeCell ref="B13:AK13"/>
    <mergeCell ref="AL13:AV13"/>
    <mergeCell ref="AW13:BG13"/>
    <mergeCell ref="BH13:BS13"/>
    <mergeCell ref="BT13:CE13"/>
    <mergeCell ref="CF13:CQ13"/>
    <mergeCell ref="EN13:EY13"/>
    <mergeCell ref="EZ13:FK13"/>
    <mergeCell ref="BH14:BS14"/>
    <mergeCell ref="BT14:CE14"/>
    <mergeCell ref="CF14:CQ14"/>
    <mergeCell ref="EZ14:FK14"/>
    <mergeCell ref="CR9:DC9"/>
    <mergeCell ref="DD9:DO9"/>
    <mergeCell ref="CR10:DC10"/>
    <mergeCell ref="DD10:DO10"/>
    <mergeCell ref="CR11:DC11"/>
    <mergeCell ref="EB13:EM13"/>
    <mergeCell ref="EN14:EY14"/>
    <mergeCell ref="DP9:EA9"/>
    <mergeCell ref="BH8:BS8"/>
    <mergeCell ref="BT8:CE8"/>
    <mergeCell ref="CF8:CQ8"/>
    <mergeCell ref="DD11:DO11"/>
    <mergeCell ref="BT9:CE9"/>
    <mergeCell ref="CF9:CQ9"/>
    <mergeCell ref="CR14:DC14"/>
    <mergeCell ref="DD14:DO14"/>
    <mergeCell ref="DD13:DO13"/>
    <mergeCell ref="DP14:EA14"/>
    <mergeCell ref="DP13:EA13"/>
    <mergeCell ref="CF7:CK7"/>
    <mergeCell ref="CL7:CN7"/>
    <mergeCell ref="CO7:CQ7"/>
    <mergeCell ref="CR7:CW7"/>
    <mergeCell ref="DM7:DO7"/>
    <mergeCell ref="DP7:DU7"/>
    <mergeCell ref="DY7:EA7"/>
    <mergeCell ref="CC7:CE7"/>
    <mergeCell ref="BN7:BP7"/>
    <mergeCell ref="BQ7:BS7"/>
    <mergeCell ref="DD8:DO8"/>
    <mergeCell ref="DP8:EA8"/>
    <mergeCell ref="CX7:CZ7"/>
    <mergeCell ref="DA7:DC7"/>
    <mergeCell ref="DD7:DI7"/>
    <mergeCell ref="DJ7:DL7"/>
    <mergeCell ref="DV7:DX7"/>
    <mergeCell ref="EZ7:FE7"/>
    <mergeCell ref="FF7:FH7"/>
    <mergeCell ref="EB7:EG7"/>
    <mergeCell ref="EH7:EJ7"/>
    <mergeCell ref="EK7:EM7"/>
    <mergeCell ref="EN7:ES7"/>
    <mergeCell ref="BH5:CQ6"/>
    <mergeCell ref="CR5:FK5"/>
    <mergeCell ref="CR6:EA6"/>
    <mergeCell ref="EB6:FK6"/>
    <mergeCell ref="FI7:FK7"/>
    <mergeCell ref="EB8:EM8"/>
    <mergeCell ref="EN8:EY8"/>
    <mergeCell ref="EZ8:FK8"/>
    <mergeCell ref="ET7:EV7"/>
    <mergeCell ref="EW7:EY7"/>
    <mergeCell ref="DP15:EA15"/>
    <mergeCell ref="EB15:EM15"/>
    <mergeCell ref="EN15:EY15"/>
    <mergeCell ref="EZ15:FK15"/>
    <mergeCell ref="BT15:CE15"/>
    <mergeCell ref="CF15:CQ15"/>
    <mergeCell ref="CR15:DC15"/>
    <mergeCell ref="DD15:DO15"/>
    <mergeCell ref="BT17:CE17"/>
    <mergeCell ref="CF17:CQ17"/>
    <mergeCell ref="DP16:EA16"/>
    <mergeCell ref="EB16:EM16"/>
    <mergeCell ref="EN16:EY16"/>
    <mergeCell ref="EZ16:FK16"/>
    <mergeCell ref="BT16:CE16"/>
    <mergeCell ref="CF16:CQ16"/>
    <mergeCell ref="CR16:DC16"/>
    <mergeCell ref="DD16:DO16"/>
    <mergeCell ref="B18:AK18"/>
    <mergeCell ref="AL18:AV18"/>
    <mergeCell ref="AW18:BG18"/>
    <mergeCell ref="BH18:BS18"/>
    <mergeCell ref="B17:AK17"/>
    <mergeCell ref="AL17:AV17"/>
    <mergeCell ref="AW17:BG17"/>
    <mergeCell ref="BH17:BS17"/>
    <mergeCell ref="EB18:EM18"/>
    <mergeCell ref="EN18:EY18"/>
    <mergeCell ref="EZ18:FK18"/>
    <mergeCell ref="EN17:EY17"/>
    <mergeCell ref="EZ17:FK17"/>
    <mergeCell ref="EB17:EM17"/>
    <mergeCell ref="B1:FJ1"/>
    <mergeCell ref="CS2:CV2"/>
    <mergeCell ref="DP18:EA18"/>
    <mergeCell ref="BT18:CE18"/>
    <mergeCell ref="CF18:CQ18"/>
    <mergeCell ref="CR18:DC18"/>
    <mergeCell ref="DD18:DO18"/>
    <mergeCell ref="CR17:DC17"/>
    <mergeCell ref="DD17:DO17"/>
    <mergeCell ref="DP17:EA17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3"/>
  <sheetViews>
    <sheetView view="pageBreakPreview" zoomScaleSheetLayoutView="100" zoomScalePageLayoutView="0" workbookViewId="0" topLeftCell="A1">
      <selection activeCell="CW3" sqref="CW3"/>
    </sheetView>
  </sheetViews>
  <sheetFormatPr defaultColWidth="0.875" defaultRowHeight="12.75"/>
  <cols>
    <col min="1" max="16384" width="0.875" style="1" customWidth="1"/>
  </cols>
  <sheetData>
    <row r="1" spans="2:167" s="23" customFormat="1" ht="12.75">
      <c r="B1" s="87" t="s">
        <v>105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43"/>
    </row>
    <row r="2" spans="52:107" s="8" customFormat="1" ht="12.75">
      <c r="AZ2" s="23"/>
      <c r="BJ2" s="23"/>
      <c r="BL2" s="42" t="s">
        <v>39</v>
      </c>
      <c r="BM2" s="108" t="s">
        <v>208</v>
      </c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96">
        <v>20</v>
      </c>
      <c r="CT2" s="96"/>
      <c r="CU2" s="96"/>
      <c r="CV2" s="96"/>
      <c r="CW2" s="85" t="s">
        <v>113</v>
      </c>
      <c r="CX2" s="85"/>
      <c r="CY2" s="85"/>
      <c r="CZ2" s="85"/>
      <c r="DA2" s="23" t="s">
        <v>3</v>
      </c>
      <c r="DB2" s="23"/>
      <c r="DC2" s="23"/>
    </row>
    <row r="3" spans="65:96" s="34" customFormat="1" ht="12.75" customHeight="1">
      <c r="BM3" s="92" t="s">
        <v>97</v>
      </c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</row>
    <row r="4" s="8" customFormat="1" ht="12.75"/>
    <row r="5" spans="1:167" s="8" customFormat="1" ht="27.75" customHeight="1">
      <c r="A5" s="169" t="s">
        <v>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1"/>
      <c r="BG5" s="169" t="s">
        <v>43</v>
      </c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1"/>
      <c r="DJ5" s="169" t="s">
        <v>95</v>
      </c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1"/>
    </row>
    <row r="6" spans="1:167" s="8" customFormat="1" ht="15" customHeight="1">
      <c r="A6" s="180">
        <v>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2"/>
      <c r="BG6" s="180">
        <v>2</v>
      </c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2"/>
      <c r="DJ6" s="180">
        <v>3</v>
      </c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1"/>
      <c r="FK6" s="182"/>
    </row>
    <row r="7" spans="1:167" s="18" customFormat="1" ht="15" customHeight="1">
      <c r="A7" s="17"/>
      <c r="B7" s="204" t="s">
        <v>68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5"/>
      <c r="BG7" s="198" t="s">
        <v>91</v>
      </c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200"/>
      <c r="DJ7" s="201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3"/>
    </row>
    <row r="8" spans="1:167" s="19" customFormat="1" ht="15" customHeight="1">
      <c r="A8" s="16"/>
      <c r="B8" s="204" t="s">
        <v>70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5"/>
      <c r="BG8" s="198" t="s">
        <v>92</v>
      </c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200"/>
      <c r="DJ8" s="201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3"/>
    </row>
    <row r="9" spans="1:167" s="19" customFormat="1" ht="15" customHeight="1">
      <c r="A9" s="16"/>
      <c r="B9" s="204" t="s">
        <v>89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5"/>
      <c r="BG9" s="198" t="s">
        <v>93</v>
      </c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200"/>
      <c r="DJ9" s="201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3"/>
    </row>
    <row r="10" spans="1:167" s="19" customFormat="1" ht="15" customHeight="1">
      <c r="A10" s="16"/>
      <c r="B10" s="204" t="s">
        <v>90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5"/>
      <c r="BG10" s="198" t="s">
        <v>94</v>
      </c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200"/>
      <c r="DJ10" s="201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3"/>
    </row>
    <row r="11" s="8" customFormat="1" ht="12.75"/>
    <row r="12" spans="1:167" s="23" customFormat="1" ht="12.75">
      <c r="A12" s="87" t="s">
        <v>96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</row>
    <row r="13" s="8" customFormat="1" ht="12.75"/>
    <row r="14" spans="1:167" s="8" customFormat="1" ht="15" customHeight="1">
      <c r="A14" s="206" t="s">
        <v>0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8"/>
      <c r="BG14" s="206" t="s">
        <v>43</v>
      </c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8"/>
      <c r="DJ14" s="206" t="s">
        <v>101</v>
      </c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  <c r="FF14" s="207"/>
      <c r="FG14" s="207"/>
      <c r="FH14" s="207"/>
      <c r="FI14" s="207"/>
      <c r="FJ14" s="207"/>
      <c r="FK14" s="208"/>
    </row>
    <row r="15" spans="1:167" s="8" customFormat="1" ht="15" customHeight="1">
      <c r="A15" s="180">
        <v>1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2"/>
      <c r="BG15" s="180">
        <v>2</v>
      </c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2"/>
      <c r="DJ15" s="180">
        <v>3</v>
      </c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2"/>
    </row>
    <row r="16" spans="1:167" s="18" customFormat="1" ht="15" customHeight="1">
      <c r="A16" s="17"/>
      <c r="B16" s="204" t="s">
        <v>98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5"/>
      <c r="BG16" s="198" t="s">
        <v>91</v>
      </c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200"/>
      <c r="DJ16" s="180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2"/>
    </row>
    <row r="17" spans="1:167" s="19" customFormat="1" ht="42" customHeight="1">
      <c r="A17" s="16"/>
      <c r="B17" s="126" t="s">
        <v>99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7"/>
      <c r="BG17" s="198" t="s">
        <v>92</v>
      </c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200"/>
      <c r="DJ17" s="180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2"/>
    </row>
    <row r="18" spans="1:167" s="19" customFormat="1" ht="27.75" customHeight="1">
      <c r="A18" s="16"/>
      <c r="B18" s="126" t="s">
        <v>100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7"/>
      <c r="BG18" s="198" t="s">
        <v>93</v>
      </c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200"/>
      <c r="DJ18" s="180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2"/>
    </row>
    <row r="19" s="8" customFormat="1" ht="12.75"/>
    <row r="20" spans="2:61" s="8" customFormat="1" ht="12.75" customHeight="1">
      <c r="B20" s="19" t="s">
        <v>106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</row>
    <row r="21" spans="2:158" s="8" customFormat="1" ht="12.75" customHeight="1">
      <c r="B21" s="19" t="s">
        <v>15</v>
      </c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 t="s">
        <v>209</v>
      </c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</row>
    <row r="22" spans="2:158" s="34" customFormat="1" ht="12.75" customHeight="1">
      <c r="B22" s="33"/>
      <c r="DE22" s="197" t="s">
        <v>5</v>
      </c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 t="s">
        <v>6</v>
      </c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</row>
    <row r="23" spans="2:158" s="8" customFormat="1" ht="12.75">
      <c r="B23" s="19" t="s">
        <v>111</v>
      </c>
      <c r="DY23" s="209" t="s">
        <v>142</v>
      </c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</row>
    <row r="24" spans="2:158" s="34" customFormat="1" ht="12.75" customHeight="1">
      <c r="B24" s="33"/>
      <c r="DE24" s="197" t="s">
        <v>5</v>
      </c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 t="s">
        <v>6</v>
      </c>
      <c r="DX24" s="197"/>
      <c r="DY24" s="197"/>
      <c r="DZ24" s="197"/>
      <c r="EA24" s="197"/>
      <c r="EB24" s="197"/>
      <c r="EC24" s="197"/>
      <c r="ED24" s="197"/>
      <c r="EE24" s="197"/>
      <c r="EF24" s="197"/>
      <c r="EG24" s="197"/>
      <c r="EH24" s="197"/>
      <c r="EI24" s="197"/>
      <c r="EJ24" s="197"/>
      <c r="EK24" s="197"/>
      <c r="EL24" s="197"/>
      <c r="EM24" s="197"/>
      <c r="EN24" s="197"/>
      <c r="EO24" s="197"/>
      <c r="EP24" s="197"/>
      <c r="EQ24" s="197"/>
      <c r="ER24" s="197"/>
      <c r="ES24" s="197"/>
      <c r="ET24" s="197"/>
      <c r="EU24" s="197"/>
      <c r="EV24" s="197"/>
      <c r="EW24" s="197"/>
      <c r="EX24" s="197"/>
      <c r="EY24" s="197"/>
      <c r="EZ24" s="197"/>
      <c r="FA24" s="197"/>
      <c r="FB24" s="197"/>
    </row>
    <row r="25" spans="2:158" s="8" customFormat="1" ht="12.75">
      <c r="B25" s="19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</row>
    <row r="26" spans="2:158" s="8" customFormat="1" ht="12.75">
      <c r="B26" s="19" t="s">
        <v>143</v>
      </c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 t="s">
        <v>144</v>
      </c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6"/>
      <c r="EZ26" s="196"/>
      <c r="FA26" s="196"/>
      <c r="FB26" s="196"/>
    </row>
    <row r="27" spans="2:158" s="34" customFormat="1" ht="12.75" customHeight="1">
      <c r="B27" s="33"/>
      <c r="DE27" s="197" t="s">
        <v>5</v>
      </c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 t="s">
        <v>6</v>
      </c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197"/>
      <c r="EW27" s="197"/>
      <c r="EX27" s="197"/>
      <c r="EY27" s="197"/>
      <c r="EZ27" s="197"/>
      <c r="FA27" s="197"/>
      <c r="FB27" s="197"/>
    </row>
    <row r="28" spans="2:158" s="8" customFormat="1" ht="11.25" customHeight="1">
      <c r="B28" s="19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</row>
    <row r="29" spans="2:158" s="8" customFormat="1" ht="12.75" hidden="1">
      <c r="B29" s="8" t="s">
        <v>16</v>
      </c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 t="s">
        <v>112</v>
      </c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6"/>
      <c r="EZ29" s="196"/>
      <c r="FA29" s="196"/>
      <c r="FB29" s="196"/>
    </row>
    <row r="30" spans="109:158" s="34" customFormat="1" ht="12.75" customHeight="1" hidden="1">
      <c r="DE30" s="197" t="s">
        <v>5</v>
      </c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 t="s">
        <v>6</v>
      </c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  <c r="ET30" s="197"/>
      <c r="EU30" s="197"/>
      <c r="EV30" s="197"/>
      <c r="EW30" s="197"/>
      <c r="EX30" s="197"/>
      <c r="EY30" s="197"/>
      <c r="EZ30" s="197"/>
      <c r="FA30" s="197"/>
      <c r="FB30" s="197"/>
    </row>
    <row r="31" spans="2:36" s="8" customFormat="1" ht="12.75">
      <c r="B31" s="8" t="s">
        <v>102</v>
      </c>
      <c r="G31" s="192" t="s">
        <v>145</v>
      </c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20"/>
      <c r="AI31" s="20"/>
      <c r="AJ31" s="20"/>
    </row>
    <row r="32" spans="1:39" s="8" customFormat="1" ht="9" customHeight="1">
      <c r="A32" s="11"/>
      <c r="AH32" s="20"/>
      <c r="AI32" s="20"/>
      <c r="AJ32" s="11"/>
      <c r="AK32" s="11"/>
      <c r="AL32" s="11"/>
      <c r="AM32" s="11"/>
    </row>
    <row r="33" spans="3:48" s="8" customFormat="1" ht="12.75">
      <c r="C33" s="13" t="s">
        <v>2</v>
      </c>
      <c r="D33" s="192" t="s">
        <v>152</v>
      </c>
      <c r="E33" s="192"/>
      <c r="F33" s="192"/>
      <c r="G33" s="192"/>
      <c r="H33" s="8" t="s">
        <v>2</v>
      </c>
      <c r="K33" s="192" t="s">
        <v>207</v>
      </c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3">
        <v>20</v>
      </c>
      <c r="AI33" s="193"/>
      <c r="AJ33" s="193"/>
      <c r="AK33" s="193"/>
      <c r="AL33" s="194" t="s">
        <v>113</v>
      </c>
      <c r="AM33" s="194"/>
      <c r="AN33" s="194"/>
      <c r="AO33" s="194"/>
      <c r="AP33" s="195" t="s">
        <v>3</v>
      </c>
      <c r="AQ33" s="195"/>
      <c r="AR33" s="195"/>
      <c r="AS33" s="49"/>
      <c r="AT33" s="49"/>
      <c r="AU33" s="49"/>
      <c r="AV33" s="49"/>
    </row>
    <row r="34" ht="3" customHeight="1"/>
  </sheetData>
  <sheetProtection/>
  <mergeCells count="60">
    <mergeCell ref="DY23:FB23"/>
    <mergeCell ref="A5:BF5"/>
    <mergeCell ref="BM2:CR2"/>
    <mergeCell ref="BM3:CR3"/>
    <mergeCell ref="BG8:DI8"/>
    <mergeCell ref="DJ8:FK8"/>
    <mergeCell ref="BG5:DI5"/>
    <mergeCell ref="DJ5:FK5"/>
    <mergeCell ref="B7:BF7"/>
    <mergeCell ref="BG7:DI7"/>
    <mergeCell ref="DJ7:FK7"/>
    <mergeCell ref="BG6:DI6"/>
    <mergeCell ref="DJ6:FK6"/>
    <mergeCell ref="A6:BF6"/>
    <mergeCell ref="DJ17:FK17"/>
    <mergeCell ref="B18:BF18"/>
    <mergeCell ref="BG18:DI18"/>
    <mergeCell ref="DJ14:FK14"/>
    <mergeCell ref="A15:BF15"/>
    <mergeCell ref="BG15:DI15"/>
    <mergeCell ref="DJ15:FK15"/>
    <mergeCell ref="A14:BF14"/>
    <mergeCell ref="BG14:DI14"/>
    <mergeCell ref="BG10:DI10"/>
    <mergeCell ref="B8:BF8"/>
    <mergeCell ref="B9:BF9"/>
    <mergeCell ref="DJ10:FK10"/>
    <mergeCell ref="DJ18:FK18"/>
    <mergeCell ref="B16:BF16"/>
    <mergeCell ref="BG16:DI16"/>
    <mergeCell ref="DJ16:FK16"/>
    <mergeCell ref="B17:BF17"/>
    <mergeCell ref="BG17:DI17"/>
    <mergeCell ref="DE21:DV21"/>
    <mergeCell ref="DW21:FB21"/>
    <mergeCell ref="DE22:DV22"/>
    <mergeCell ref="DW22:FB22"/>
    <mergeCell ref="A12:FK12"/>
    <mergeCell ref="CS2:CV2"/>
    <mergeCell ref="CW2:CZ2"/>
    <mergeCell ref="BG9:DI9"/>
    <mergeCell ref="DJ9:FK9"/>
    <mergeCell ref="B10:BF10"/>
    <mergeCell ref="DW30:FB30"/>
    <mergeCell ref="DE26:DV26"/>
    <mergeCell ref="DW26:FB26"/>
    <mergeCell ref="DE27:DV27"/>
    <mergeCell ref="DW27:FB27"/>
    <mergeCell ref="DE24:DV24"/>
    <mergeCell ref="DW24:FB24"/>
    <mergeCell ref="B1:FJ1"/>
    <mergeCell ref="G31:AG31"/>
    <mergeCell ref="K33:AG33"/>
    <mergeCell ref="D33:G33"/>
    <mergeCell ref="AH33:AK33"/>
    <mergeCell ref="AL33:AO33"/>
    <mergeCell ref="AP33:AR33"/>
    <mergeCell ref="DE29:DV29"/>
    <mergeCell ref="DW29:FB29"/>
    <mergeCell ref="DE30:DV30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J74"/>
  <sheetViews>
    <sheetView zoomScalePageLayoutView="0" workbookViewId="0" topLeftCell="A19">
      <selection activeCell="A3" sqref="A3:FJ36"/>
    </sheetView>
  </sheetViews>
  <sheetFormatPr defaultColWidth="0.875" defaultRowHeight="12.75"/>
  <cols>
    <col min="1" max="27" width="0.875" style="1" customWidth="1"/>
    <col min="28" max="28" width="3.75390625" style="1" customWidth="1"/>
    <col min="29" max="36" width="0.875" style="1" customWidth="1"/>
    <col min="37" max="37" width="0.6171875" style="1" customWidth="1"/>
    <col min="38" max="44" width="0.875" style="1" customWidth="1"/>
    <col min="45" max="45" width="2.875" style="1" customWidth="1"/>
    <col min="46" max="46" width="1.75390625" style="1" customWidth="1"/>
    <col min="47" max="47" width="0.37109375" style="1" customWidth="1"/>
    <col min="48" max="52" width="0.875" style="1" hidden="1" customWidth="1"/>
    <col min="53" max="97" width="0.875" style="1" customWidth="1"/>
    <col min="98" max="98" width="2.875" style="1" customWidth="1"/>
    <col min="99" max="99" width="0.875" style="1" hidden="1" customWidth="1"/>
    <col min="100" max="100" width="0.74609375" style="1" hidden="1" customWidth="1"/>
    <col min="101" max="101" width="0.875" style="1" hidden="1" customWidth="1"/>
    <col min="102" max="102" width="1.625" style="1" customWidth="1"/>
    <col min="103" max="115" width="0.875" style="1" customWidth="1"/>
    <col min="116" max="116" width="0.37109375" style="1" customWidth="1"/>
    <col min="117" max="119" width="0.875" style="1" hidden="1" customWidth="1"/>
    <col min="120" max="131" width="0.875" style="1" customWidth="1"/>
    <col min="132" max="132" width="0.12890625" style="1" customWidth="1"/>
    <col min="133" max="134" width="0.875" style="1" hidden="1" customWidth="1"/>
    <col min="135" max="135" width="1.75390625" style="1" customWidth="1"/>
    <col min="136" max="147" width="0.875" style="1" customWidth="1"/>
    <col min="148" max="148" width="0.2421875" style="1" customWidth="1"/>
    <col min="149" max="150" width="0.875" style="1" hidden="1" customWidth="1"/>
    <col min="151" max="162" width="0.875" style="1" customWidth="1"/>
    <col min="163" max="163" width="1.875" style="1" hidden="1" customWidth="1"/>
    <col min="164" max="164" width="0.74609375" style="1" hidden="1" customWidth="1"/>
    <col min="165" max="165" width="0.875" style="1" hidden="1" customWidth="1"/>
    <col min="166" max="166" width="0.2421875" style="1" customWidth="1"/>
    <col min="167" max="16384" width="0.875" style="1" customWidth="1"/>
  </cols>
  <sheetData>
    <row r="1" spans="2:165" ht="15">
      <c r="B1" s="282" t="s">
        <v>150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2"/>
      <c r="DI1" s="282"/>
      <c r="DJ1" s="282"/>
      <c r="DK1" s="282"/>
      <c r="DL1" s="282"/>
      <c r="DM1" s="282"/>
      <c r="DN1" s="282"/>
      <c r="DO1" s="282"/>
      <c r="DP1" s="282"/>
      <c r="DQ1" s="282"/>
      <c r="DR1" s="282"/>
      <c r="DS1" s="282"/>
      <c r="DT1" s="282"/>
      <c r="DU1" s="282"/>
      <c r="DV1" s="282"/>
      <c r="DW1" s="282"/>
      <c r="DX1" s="282"/>
      <c r="DY1" s="282"/>
      <c r="DZ1" s="282"/>
      <c r="EA1" s="282"/>
      <c r="EB1" s="282"/>
      <c r="EC1" s="282"/>
      <c r="ED1" s="282"/>
      <c r="EE1" s="282"/>
      <c r="EF1" s="282"/>
      <c r="EG1" s="282"/>
      <c r="EH1" s="282"/>
      <c r="EI1" s="282"/>
      <c r="EJ1" s="282"/>
      <c r="EK1" s="282"/>
      <c r="EL1" s="282"/>
      <c r="EM1" s="282"/>
      <c r="EN1" s="282"/>
      <c r="EO1" s="282"/>
      <c r="EP1" s="282"/>
      <c r="EQ1" s="282"/>
      <c r="ER1" s="282"/>
      <c r="ES1" s="282"/>
      <c r="ET1" s="282"/>
      <c r="EU1" s="282"/>
      <c r="EV1" s="282"/>
      <c r="EW1" s="282"/>
      <c r="EX1" s="282"/>
      <c r="EY1" s="282"/>
      <c r="EZ1" s="282"/>
      <c r="FA1" s="282"/>
      <c r="FB1" s="282"/>
      <c r="FC1" s="282"/>
      <c r="FD1" s="282"/>
      <c r="FE1" s="282"/>
      <c r="FF1" s="282"/>
      <c r="FG1" s="282"/>
      <c r="FH1" s="282"/>
      <c r="FI1" s="282"/>
    </row>
    <row r="2" spans="63:105" ht="15">
      <c r="BK2" s="283" t="s">
        <v>151</v>
      </c>
      <c r="BL2" s="283"/>
      <c r="BM2" s="283"/>
      <c r="BN2" s="283"/>
      <c r="BO2" s="283"/>
      <c r="BP2" s="283"/>
      <c r="BQ2" s="284" t="s">
        <v>152</v>
      </c>
      <c r="BR2" s="284"/>
      <c r="BS2" s="284"/>
      <c r="BT2" s="284"/>
      <c r="BU2" s="285" t="s">
        <v>2</v>
      </c>
      <c r="BV2" s="285"/>
      <c r="BW2" s="285"/>
      <c r="BX2" s="284" t="s">
        <v>207</v>
      </c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6">
        <v>20</v>
      </c>
      <c r="CQ2" s="286"/>
      <c r="CR2" s="286"/>
      <c r="CS2" s="286"/>
      <c r="CT2" s="287" t="s">
        <v>113</v>
      </c>
      <c r="CU2" s="287"/>
      <c r="CV2" s="287"/>
      <c r="CW2" s="287"/>
      <c r="CX2" s="285" t="s">
        <v>3</v>
      </c>
      <c r="CY2" s="285"/>
      <c r="CZ2" s="285"/>
      <c r="DA2" s="285"/>
    </row>
    <row r="3" spans="1:166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</row>
    <row r="4" spans="1:166" s="51" customFormat="1" ht="15" customHeight="1">
      <c r="A4" s="276" t="s">
        <v>153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8"/>
      <c r="AC4" s="276" t="s">
        <v>43</v>
      </c>
      <c r="AD4" s="277"/>
      <c r="AE4" s="277"/>
      <c r="AF4" s="277"/>
      <c r="AG4" s="277"/>
      <c r="AH4" s="277"/>
      <c r="AI4" s="277"/>
      <c r="AJ4" s="277"/>
      <c r="AK4" s="278"/>
      <c r="AL4" s="276" t="s">
        <v>154</v>
      </c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8"/>
      <c r="BA4" s="269" t="s">
        <v>155</v>
      </c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0"/>
      <c r="DM4" s="270"/>
      <c r="DN4" s="270"/>
      <c r="DO4" s="270"/>
      <c r="DP4" s="270"/>
      <c r="DQ4" s="270"/>
      <c r="DR4" s="270"/>
      <c r="DS4" s="270"/>
      <c r="DT4" s="270"/>
      <c r="DU4" s="270"/>
      <c r="DV4" s="270"/>
      <c r="DW4" s="270"/>
      <c r="DX4" s="270"/>
      <c r="DY4" s="270"/>
      <c r="DZ4" s="270"/>
      <c r="EA4" s="270"/>
      <c r="EB4" s="270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  <c r="EN4" s="270"/>
      <c r="EO4" s="270"/>
      <c r="EP4" s="270"/>
      <c r="EQ4" s="270"/>
      <c r="ER4" s="270"/>
      <c r="ES4" s="270"/>
      <c r="ET4" s="270"/>
      <c r="EU4" s="270"/>
      <c r="EV4" s="270"/>
      <c r="EW4" s="270"/>
      <c r="EX4" s="270"/>
      <c r="EY4" s="270"/>
      <c r="EZ4" s="270"/>
      <c r="FA4" s="270"/>
      <c r="FB4" s="270"/>
      <c r="FC4" s="270"/>
      <c r="FD4" s="270"/>
      <c r="FE4" s="270"/>
      <c r="FF4" s="270"/>
      <c r="FG4" s="270"/>
      <c r="FH4" s="270"/>
      <c r="FI4" s="270"/>
      <c r="FJ4" s="271"/>
    </row>
    <row r="5" spans="1:166" s="51" customFormat="1" ht="15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1"/>
      <c r="AC5" s="279"/>
      <c r="AD5" s="280"/>
      <c r="AE5" s="280"/>
      <c r="AF5" s="280"/>
      <c r="AG5" s="280"/>
      <c r="AH5" s="280"/>
      <c r="AI5" s="280"/>
      <c r="AJ5" s="280"/>
      <c r="AK5" s="281"/>
      <c r="AL5" s="279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1"/>
      <c r="BA5" s="276" t="s">
        <v>42</v>
      </c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8"/>
      <c r="BQ5" s="269" t="s">
        <v>4</v>
      </c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V5" s="270"/>
      <c r="EW5" s="270"/>
      <c r="EX5" s="270"/>
      <c r="EY5" s="270"/>
      <c r="EZ5" s="270"/>
      <c r="FA5" s="270"/>
      <c r="FB5" s="270"/>
      <c r="FC5" s="270"/>
      <c r="FD5" s="270"/>
      <c r="FE5" s="270"/>
      <c r="FF5" s="270"/>
      <c r="FG5" s="270"/>
      <c r="FH5" s="270"/>
      <c r="FI5" s="270"/>
      <c r="FJ5" s="271"/>
    </row>
    <row r="6" spans="1:166" s="51" customFormat="1" ht="57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1"/>
      <c r="AC6" s="279"/>
      <c r="AD6" s="280"/>
      <c r="AE6" s="280"/>
      <c r="AF6" s="280"/>
      <c r="AG6" s="280"/>
      <c r="AH6" s="280"/>
      <c r="AI6" s="280"/>
      <c r="AJ6" s="280"/>
      <c r="AK6" s="281"/>
      <c r="AL6" s="279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1"/>
      <c r="BA6" s="279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1"/>
      <c r="BQ6" s="276" t="s">
        <v>156</v>
      </c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8"/>
      <c r="CG6" s="276" t="s">
        <v>157</v>
      </c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8"/>
      <c r="CZ6" s="276" t="s">
        <v>158</v>
      </c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8"/>
      <c r="DP6" s="276" t="s">
        <v>159</v>
      </c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8"/>
      <c r="EF6" s="269" t="s">
        <v>160</v>
      </c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0"/>
      <c r="FF6" s="270"/>
      <c r="FG6" s="270"/>
      <c r="FH6" s="270"/>
      <c r="FI6" s="270"/>
      <c r="FJ6" s="271"/>
    </row>
    <row r="7" spans="1:166" s="51" customFormat="1" ht="69" customHeight="1">
      <c r="A7" s="272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4"/>
      <c r="AC7" s="272"/>
      <c r="AD7" s="273"/>
      <c r="AE7" s="273"/>
      <c r="AF7" s="273"/>
      <c r="AG7" s="273"/>
      <c r="AH7" s="273"/>
      <c r="AI7" s="273"/>
      <c r="AJ7" s="273"/>
      <c r="AK7" s="274"/>
      <c r="AL7" s="272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4"/>
      <c r="BA7" s="272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4"/>
      <c r="BQ7" s="272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4"/>
      <c r="CG7" s="272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4"/>
      <c r="CZ7" s="272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  <c r="DN7" s="273"/>
      <c r="DO7" s="274"/>
      <c r="DP7" s="272"/>
      <c r="DQ7" s="273"/>
      <c r="DR7" s="273"/>
      <c r="DS7" s="273"/>
      <c r="DT7" s="273"/>
      <c r="DU7" s="273"/>
      <c r="DV7" s="273"/>
      <c r="DW7" s="273"/>
      <c r="DX7" s="273"/>
      <c r="DY7" s="273"/>
      <c r="DZ7" s="273"/>
      <c r="EA7" s="273"/>
      <c r="EB7" s="273"/>
      <c r="EC7" s="273"/>
      <c r="ED7" s="273"/>
      <c r="EE7" s="274"/>
      <c r="EF7" s="272" t="s">
        <v>42</v>
      </c>
      <c r="EG7" s="273"/>
      <c r="EH7" s="273"/>
      <c r="EI7" s="273"/>
      <c r="EJ7" s="273"/>
      <c r="EK7" s="273"/>
      <c r="EL7" s="273"/>
      <c r="EM7" s="273"/>
      <c r="EN7" s="273"/>
      <c r="EO7" s="273"/>
      <c r="EP7" s="273"/>
      <c r="EQ7" s="273"/>
      <c r="ER7" s="273"/>
      <c r="ES7" s="273"/>
      <c r="ET7" s="273"/>
      <c r="EU7" s="274"/>
      <c r="EV7" s="275" t="s">
        <v>47</v>
      </c>
      <c r="EW7" s="275"/>
      <c r="EX7" s="275"/>
      <c r="EY7" s="275"/>
      <c r="EZ7" s="275"/>
      <c r="FA7" s="275"/>
      <c r="FB7" s="275"/>
      <c r="FC7" s="275"/>
      <c r="FD7" s="275"/>
      <c r="FE7" s="275"/>
      <c r="FF7" s="275"/>
      <c r="FG7" s="275"/>
      <c r="FH7" s="275"/>
      <c r="FI7" s="275"/>
      <c r="FJ7" s="275"/>
    </row>
    <row r="8" spans="1:166" s="51" customFormat="1" ht="13.5">
      <c r="A8" s="266">
        <v>1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8"/>
      <c r="AC8" s="216" t="s">
        <v>45</v>
      </c>
      <c r="AD8" s="217"/>
      <c r="AE8" s="217"/>
      <c r="AF8" s="217"/>
      <c r="AG8" s="217"/>
      <c r="AH8" s="217"/>
      <c r="AI8" s="217"/>
      <c r="AJ8" s="217"/>
      <c r="AK8" s="218"/>
      <c r="AL8" s="216" t="s">
        <v>46</v>
      </c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8"/>
      <c r="BA8" s="266">
        <v>4</v>
      </c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8"/>
      <c r="BQ8" s="266">
        <v>5</v>
      </c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8"/>
      <c r="CG8" s="266">
        <v>6</v>
      </c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8"/>
      <c r="CZ8" s="266">
        <v>7</v>
      </c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8"/>
      <c r="DP8" s="266">
        <v>8</v>
      </c>
      <c r="DQ8" s="267"/>
      <c r="DR8" s="267"/>
      <c r="DS8" s="267"/>
      <c r="DT8" s="267"/>
      <c r="DU8" s="267"/>
      <c r="DV8" s="267"/>
      <c r="DW8" s="267"/>
      <c r="DX8" s="267"/>
      <c r="DY8" s="267"/>
      <c r="DZ8" s="267"/>
      <c r="EA8" s="267"/>
      <c r="EB8" s="267"/>
      <c r="EC8" s="267"/>
      <c r="ED8" s="267"/>
      <c r="EE8" s="268"/>
      <c r="EF8" s="266">
        <v>9</v>
      </c>
      <c r="EG8" s="267"/>
      <c r="EH8" s="267"/>
      <c r="EI8" s="267"/>
      <c r="EJ8" s="267"/>
      <c r="EK8" s="267"/>
      <c r="EL8" s="267"/>
      <c r="EM8" s="267"/>
      <c r="EN8" s="267"/>
      <c r="EO8" s="267"/>
      <c r="EP8" s="267"/>
      <c r="EQ8" s="267"/>
      <c r="ER8" s="267"/>
      <c r="ES8" s="267"/>
      <c r="ET8" s="267"/>
      <c r="EU8" s="268"/>
      <c r="EV8" s="213">
        <v>10</v>
      </c>
      <c r="EW8" s="213"/>
      <c r="EX8" s="213"/>
      <c r="EY8" s="213"/>
      <c r="EZ8" s="213"/>
      <c r="FA8" s="213"/>
      <c r="FB8" s="213"/>
      <c r="FC8" s="213"/>
      <c r="FD8" s="213"/>
      <c r="FE8" s="213"/>
      <c r="FF8" s="213"/>
      <c r="FG8" s="213"/>
      <c r="FH8" s="213"/>
      <c r="FI8" s="213"/>
      <c r="FJ8" s="213"/>
    </row>
    <row r="9" spans="1:166" s="53" customFormat="1" ht="30" customHeight="1">
      <c r="A9" s="52"/>
      <c r="B9" s="224" t="s">
        <v>48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5"/>
      <c r="AC9" s="229" t="s">
        <v>49</v>
      </c>
      <c r="AD9" s="230"/>
      <c r="AE9" s="230"/>
      <c r="AF9" s="230"/>
      <c r="AG9" s="230"/>
      <c r="AH9" s="230"/>
      <c r="AI9" s="230"/>
      <c r="AJ9" s="230"/>
      <c r="AK9" s="231"/>
      <c r="AL9" s="232" t="s">
        <v>22</v>
      </c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28">
        <f>BQ9+CG9+EF9</f>
        <v>6682100</v>
      </c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>
        <f>BQ14</f>
        <v>6443400</v>
      </c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>
        <f>CG17</f>
        <v>165900</v>
      </c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>
        <f>EF13</f>
        <v>72800</v>
      </c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</row>
    <row r="10" spans="1:166" s="53" customFormat="1" ht="15" customHeight="1">
      <c r="A10" s="52"/>
      <c r="B10" s="226" t="s">
        <v>4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7"/>
      <c r="AC10" s="216"/>
      <c r="AD10" s="217"/>
      <c r="AE10" s="217"/>
      <c r="AF10" s="217"/>
      <c r="AG10" s="217"/>
      <c r="AH10" s="217"/>
      <c r="AI10" s="217"/>
      <c r="AJ10" s="217"/>
      <c r="AK10" s="218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 t="s">
        <v>22</v>
      </c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 t="s">
        <v>22</v>
      </c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 t="s">
        <v>22</v>
      </c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 t="s">
        <v>22</v>
      </c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 t="s">
        <v>22</v>
      </c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</row>
    <row r="11" spans="1:166" s="53" customFormat="1" ht="15" customHeight="1">
      <c r="A11" s="52"/>
      <c r="B11" s="226" t="s">
        <v>161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7"/>
      <c r="AC11" s="216" t="s">
        <v>50</v>
      </c>
      <c r="AD11" s="217"/>
      <c r="AE11" s="217"/>
      <c r="AF11" s="217"/>
      <c r="AG11" s="217"/>
      <c r="AH11" s="217"/>
      <c r="AI11" s="217"/>
      <c r="AJ11" s="217"/>
      <c r="AK11" s="218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</row>
    <row r="12" spans="1:166" s="53" customFormat="1" ht="15" customHeight="1">
      <c r="A12" s="52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7"/>
      <c r="AC12" s="216"/>
      <c r="AD12" s="217"/>
      <c r="AE12" s="217"/>
      <c r="AF12" s="217"/>
      <c r="AG12" s="217"/>
      <c r="AH12" s="217"/>
      <c r="AI12" s="217"/>
      <c r="AJ12" s="217"/>
      <c r="AK12" s="218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 t="s">
        <v>22</v>
      </c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 t="s">
        <v>22</v>
      </c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 t="s">
        <v>22</v>
      </c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 t="s">
        <v>22</v>
      </c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 t="s">
        <v>22</v>
      </c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</row>
    <row r="13" spans="1:166" s="53" customFormat="1" ht="30" customHeight="1">
      <c r="A13" s="54"/>
      <c r="B13" s="260" t="s">
        <v>162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1"/>
      <c r="AC13" s="251" t="s">
        <v>55</v>
      </c>
      <c r="AD13" s="252"/>
      <c r="AE13" s="252"/>
      <c r="AF13" s="252"/>
      <c r="AG13" s="252"/>
      <c r="AH13" s="252"/>
      <c r="AI13" s="252"/>
      <c r="AJ13" s="252"/>
      <c r="AK13" s="253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4">
        <f>BQ13+EF13</f>
        <v>6516200</v>
      </c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>
        <f>BQ14</f>
        <v>6443400</v>
      </c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 t="s">
        <v>22</v>
      </c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 t="s">
        <v>22</v>
      </c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>
        <f>EF21</f>
        <v>72800</v>
      </c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</row>
    <row r="14" spans="1:166" s="53" customFormat="1" ht="26.25" customHeight="1">
      <c r="A14" s="54"/>
      <c r="B14" s="260" t="s">
        <v>163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1"/>
      <c r="AC14" s="251"/>
      <c r="AD14" s="252"/>
      <c r="AE14" s="252"/>
      <c r="AF14" s="252"/>
      <c r="AG14" s="252"/>
      <c r="AH14" s="252"/>
      <c r="AI14" s="252"/>
      <c r="AJ14" s="252"/>
      <c r="AK14" s="253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4">
        <f>BQ14+EF14</f>
        <v>6443400</v>
      </c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>
        <f>BQ21</f>
        <v>6443400</v>
      </c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 t="s">
        <v>22</v>
      </c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 t="s">
        <v>22</v>
      </c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</row>
    <row r="15" spans="1:166" s="53" customFormat="1" ht="43.5" customHeight="1">
      <c r="A15" s="52"/>
      <c r="B15" s="226" t="s">
        <v>164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7"/>
      <c r="AC15" s="216" t="s">
        <v>56</v>
      </c>
      <c r="AD15" s="217"/>
      <c r="AE15" s="217"/>
      <c r="AF15" s="217"/>
      <c r="AG15" s="217"/>
      <c r="AH15" s="217"/>
      <c r="AI15" s="217"/>
      <c r="AJ15" s="217"/>
      <c r="AK15" s="218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 t="s">
        <v>22</v>
      </c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 t="s">
        <v>22</v>
      </c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 t="s">
        <v>22</v>
      </c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 t="s">
        <v>22</v>
      </c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 t="s">
        <v>22</v>
      </c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</row>
    <row r="16" spans="1:166" s="53" customFormat="1" ht="90" customHeight="1">
      <c r="A16" s="52"/>
      <c r="B16" s="226" t="s">
        <v>165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7"/>
      <c r="AC16" s="216" t="s">
        <v>57</v>
      </c>
      <c r="AD16" s="217"/>
      <c r="AE16" s="217"/>
      <c r="AF16" s="217"/>
      <c r="AG16" s="217"/>
      <c r="AH16" s="217"/>
      <c r="AI16" s="217"/>
      <c r="AJ16" s="217"/>
      <c r="AK16" s="218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14" t="s">
        <v>22</v>
      </c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 t="s">
        <v>22</v>
      </c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 t="s">
        <v>22</v>
      </c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 t="s">
        <v>22</v>
      </c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 t="s">
        <v>22</v>
      </c>
      <c r="EW16" s="214"/>
      <c r="EX16" s="214"/>
      <c r="EY16" s="214"/>
      <c r="EZ16" s="214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</row>
    <row r="17" spans="1:166" s="53" customFormat="1" ht="43.5" customHeight="1">
      <c r="A17" s="52"/>
      <c r="B17" s="226" t="s">
        <v>166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7"/>
      <c r="AC17" s="216" t="s">
        <v>58</v>
      </c>
      <c r="AD17" s="217"/>
      <c r="AE17" s="217"/>
      <c r="AF17" s="217"/>
      <c r="AG17" s="217"/>
      <c r="AH17" s="217"/>
      <c r="AI17" s="217"/>
      <c r="AJ17" s="217"/>
      <c r="AK17" s="218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4">
        <f>CG17</f>
        <v>165900</v>
      </c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 t="s">
        <v>22</v>
      </c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>
        <v>165900</v>
      </c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 t="s">
        <v>22</v>
      </c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 t="s">
        <v>22</v>
      </c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 t="s">
        <v>22</v>
      </c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</row>
    <row r="18" spans="1:166" s="53" customFormat="1" ht="15" customHeight="1">
      <c r="A18" s="52"/>
      <c r="B18" s="226" t="s">
        <v>167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7"/>
      <c r="AC18" s="216" t="s">
        <v>59</v>
      </c>
      <c r="AD18" s="217"/>
      <c r="AE18" s="217"/>
      <c r="AF18" s="217"/>
      <c r="AG18" s="217"/>
      <c r="AH18" s="217"/>
      <c r="AI18" s="217"/>
      <c r="AJ18" s="217"/>
      <c r="AK18" s="218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 t="s">
        <v>22</v>
      </c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 t="s">
        <v>22</v>
      </c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 t="s">
        <v>22</v>
      </c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 t="s">
        <v>22</v>
      </c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</row>
    <row r="19" spans="1:166" s="53" customFormat="1" ht="30" customHeight="1">
      <c r="A19" s="54"/>
      <c r="B19" s="260" t="s">
        <v>168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1"/>
      <c r="AC19" s="251" t="s">
        <v>60</v>
      </c>
      <c r="AD19" s="252"/>
      <c r="AE19" s="252"/>
      <c r="AF19" s="252"/>
      <c r="AG19" s="252"/>
      <c r="AH19" s="252"/>
      <c r="AI19" s="252"/>
      <c r="AJ19" s="252"/>
      <c r="AK19" s="253"/>
      <c r="AL19" s="219" t="s">
        <v>22</v>
      </c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 t="s">
        <v>22</v>
      </c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 t="s">
        <v>22</v>
      </c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 t="s">
        <v>22</v>
      </c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 t="s">
        <v>22</v>
      </c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 t="s">
        <v>22</v>
      </c>
      <c r="EW19" s="214"/>
      <c r="EX19" s="214"/>
      <c r="EY19" s="214"/>
      <c r="EZ19" s="214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</row>
    <row r="20" spans="1:166" s="53" customFormat="1" ht="15" customHeight="1">
      <c r="A20" s="52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7"/>
      <c r="AC20" s="216"/>
      <c r="AD20" s="217"/>
      <c r="AE20" s="217"/>
      <c r="AF20" s="217"/>
      <c r="AG20" s="217"/>
      <c r="AH20" s="217"/>
      <c r="AI20" s="217"/>
      <c r="AJ20" s="217"/>
      <c r="AK20" s="218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</row>
    <row r="21" spans="1:166" s="53" customFormat="1" ht="30" customHeight="1">
      <c r="A21" s="52"/>
      <c r="B21" s="224" t="s">
        <v>62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5"/>
      <c r="AC21" s="229" t="s">
        <v>61</v>
      </c>
      <c r="AD21" s="230"/>
      <c r="AE21" s="230"/>
      <c r="AF21" s="230"/>
      <c r="AG21" s="230"/>
      <c r="AH21" s="230"/>
      <c r="AI21" s="230"/>
      <c r="AJ21" s="230"/>
      <c r="AK21" s="231"/>
      <c r="AL21" s="232" t="s">
        <v>22</v>
      </c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28">
        <f>BQ21+CG21+EF21</f>
        <v>6682100</v>
      </c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>
        <f>BQ22+BQ31+BQ40</f>
        <v>6443400</v>
      </c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>
        <f>CG22+CG40</f>
        <v>165900</v>
      </c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>
        <f>EF40+EF26+EF33</f>
        <v>72800</v>
      </c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</row>
    <row r="22" spans="1:166" s="53" customFormat="1" ht="30" customHeight="1">
      <c r="A22" s="54"/>
      <c r="B22" s="260" t="s">
        <v>169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1"/>
      <c r="AC22" s="251" t="s">
        <v>23</v>
      </c>
      <c r="AD22" s="252"/>
      <c r="AE22" s="252"/>
      <c r="AF22" s="252"/>
      <c r="AG22" s="252"/>
      <c r="AH22" s="252"/>
      <c r="AI22" s="252"/>
      <c r="AJ22" s="252"/>
      <c r="AK22" s="253"/>
      <c r="AL22" s="219" t="s">
        <v>50</v>
      </c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4">
        <f>BQ22+CG22+EF22</f>
        <v>5620000</v>
      </c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>
        <f>BQ24+BQ25+BQ26</f>
        <v>5454100</v>
      </c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>
        <f>CG26+CG25</f>
        <v>165900</v>
      </c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4"/>
      <c r="FF22" s="214"/>
      <c r="FG22" s="214"/>
      <c r="FH22" s="214"/>
      <c r="FI22" s="214"/>
      <c r="FJ22" s="214"/>
    </row>
    <row r="23" spans="1:166" s="53" customFormat="1" ht="13.5">
      <c r="A23" s="52"/>
      <c r="B23" s="226" t="s">
        <v>1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7"/>
      <c r="AC23" s="251" t="s">
        <v>24</v>
      </c>
      <c r="AD23" s="252"/>
      <c r="AE23" s="252"/>
      <c r="AF23" s="252"/>
      <c r="AG23" s="252"/>
      <c r="AH23" s="252"/>
      <c r="AI23" s="252"/>
      <c r="AJ23" s="252"/>
      <c r="AK23" s="253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</row>
    <row r="24" spans="1:166" s="53" customFormat="1" ht="13.5">
      <c r="A24" s="52"/>
      <c r="B24" s="226" t="s">
        <v>170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7"/>
      <c r="AC24" s="254"/>
      <c r="AD24" s="255"/>
      <c r="AE24" s="255"/>
      <c r="AF24" s="255"/>
      <c r="AG24" s="255"/>
      <c r="AH24" s="255"/>
      <c r="AI24" s="255"/>
      <c r="AJ24" s="255"/>
      <c r="AK24" s="256"/>
      <c r="AL24" s="219" t="s">
        <v>53</v>
      </c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4">
        <f>BQ24+CG24+EF24</f>
        <v>4208400</v>
      </c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>
        <f>4200000+8400</f>
        <v>4208400</v>
      </c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4"/>
      <c r="FF24" s="214"/>
      <c r="FG24" s="214"/>
      <c r="FH24" s="214"/>
      <c r="FI24" s="214"/>
      <c r="FJ24" s="214"/>
    </row>
    <row r="25" spans="1:166" s="53" customFormat="1" ht="30" customHeight="1">
      <c r="A25" s="52"/>
      <c r="B25" s="226" t="s">
        <v>171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7"/>
      <c r="AC25" s="254"/>
      <c r="AD25" s="255"/>
      <c r="AE25" s="255"/>
      <c r="AF25" s="255"/>
      <c r="AG25" s="255"/>
      <c r="AH25" s="255"/>
      <c r="AI25" s="255"/>
      <c r="AJ25" s="255"/>
      <c r="AK25" s="256"/>
      <c r="AL25" s="219" t="s">
        <v>172</v>
      </c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4">
        <f>BQ25+CG25+EF25</f>
        <v>1245700</v>
      </c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>
        <v>1245700</v>
      </c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214"/>
      <c r="FF25" s="214"/>
      <c r="FG25" s="214"/>
      <c r="FH25" s="214"/>
      <c r="FI25" s="214"/>
      <c r="FJ25" s="214"/>
    </row>
    <row r="26" spans="1:166" s="53" customFormat="1" ht="57" customHeight="1">
      <c r="A26" s="54"/>
      <c r="B26" s="260" t="s">
        <v>173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1"/>
      <c r="AC26" s="257"/>
      <c r="AD26" s="258"/>
      <c r="AE26" s="258"/>
      <c r="AF26" s="258"/>
      <c r="AG26" s="258"/>
      <c r="AH26" s="258"/>
      <c r="AI26" s="258"/>
      <c r="AJ26" s="258"/>
      <c r="AK26" s="259"/>
      <c r="AL26" s="219" t="s">
        <v>54</v>
      </c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4">
        <f>BQ26+CG26+EF26</f>
        <v>165900</v>
      </c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>
        <v>165900</v>
      </c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214"/>
      <c r="ER26" s="214"/>
      <c r="ES26" s="214"/>
      <c r="ET26" s="214"/>
      <c r="EU26" s="214"/>
      <c r="EV26" s="214"/>
      <c r="EW26" s="214"/>
      <c r="EX26" s="214"/>
      <c r="EY26" s="214"/>
      <c r="EZ26" s="214"/>
      <c r="FA26" s="214"/>
      <c r="FB26" s="214"/>
      <c r="FC26" s="214"/>
      <c r="FD26" s="214"/>
      <c r="FE26" s="214"/>
      <c r="FF26" s="214"/>
      <c r="FG26" s="214"/>
      <c r="FH26" s="214"/>
      <c r="FI26" s="214"/>
      <c r="FJ26" s="214"/>
    </row>
    <row r="27" spans="1:166" s="53" customFormat="1" ht="43.5" customHeight="1">
      <c r="A27" s="52"/>
      <c r="B27" s="226" t="s">
        <v>174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7"/>
      <c r="AC27" s="251" t="s">
        <v>25</v>
      </c>
      <c r="AD27" s="252"/>
      <c r="AE27" s="252"/>
      <c r="AF27" s="252"/>
      <c r="AG27" s="252"/>
      <c r="AH27" s="252"/>
      <c r="AI27" s="252"/>
      <c r="AJ27" s="252"/>
      <c r="AK27" s="253"/>
      <c r="AL27" s="219" t="s">
        <v>28</v>
      </c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  <c r="EE27" s="214"/>
      <c r="EF27" s="214"/>
      <c r="EG27" s="214"/>
      <c r="EH27" s="214"/>
      <c r="EI27" s="214"/>
      <c r="EJ27" s="214"/>
      <c r="EK27" s="214"/>
      <c r="EL27" s="214"/>
      <c r="EM27" s="214"/>
      <c r="EN27" s="214"/>
      <c r="EO27" s="214"/>
      <c r="EP27" s="214"/>
      <c r="EQ27" s="214"/>
      <c r="ER27" s="214"/>
      <c r="ES27" s="214"/>
      <c r="ET27" s="214"/>
      <c r="EU27" s="214"/>
      <c r="EV27" s="214"/>
      <c r="EW27" s="214"/>
      <c r="EX27" s="214"/>
      <c r="EY27" s="214"/>
      <c r="EZ27" s="214"/>
      <c r="FA27" s="214"/>
      <c r="FB27" s="214"/>
      <c r="FC27" s="214"/>
      <c r="FD27" s="214"/>
      <c r="FE27" s="214"/>
      <c r="FF27" s="214"/>
      <c r="FG27" s="214"/>
      <c r="FH27" s="214"/>
      <c r="FI27" s="214"/>
      <c r="FJ27" s="214"/>
    </row>
    <row r="28" spans="1:166" s="53" customFormat="1" ht="15" customHeight="1">
      <c r="A28" s="52"/>
      <c r="B28" s="226" t="s">
        <v>1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7"/>
      <c r="AC28" s="254"/>
      <c r="AD28" s="255"/>
      <c r="AE28" s="255"/>
      <c r="AF28" s="255"/>
      <c r="AG28" s="255"/>
      <c r="AH28" s="255"/>
      <c r="AI28" s="255"/>
      <c r="AJ28" s="255"/>
      <c r="AK28" s="256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  <c r="EE28" s="214"/>
      <c r="EF28" s="214"/>
      <c r="EG28" s="214"/>
      <c r="EH28" s="214"/>
      <c r="EI28" s="214"/>
      <c r="EJ28" s="214"/>
      <c r="EK28" s="214"/>
      <c r="EL28" s="214"/>
      <c r="EM28" s="214"/>
      <c r="EN28" s="214"/>
      <c r="EO28" s="214"/>
      <c r="EP28" s="214"/>
      <c r="EQ28" s="214"/>
      <c r="ER28" s="214"/>
      <c r="ES28" s="214"/>
      <c r="ET28" s="214"/>
      <c r="EU28" s="214"/>
      <c r="EV28" s="214"/>
      <c r="EW28" s="214"/>
      <c r="EX28" s="214"/>
      <c r="EY28" s="214"/>
      <c r="EZ28" s="214"/>
      <c r="FA28" s="214"/>
      <c r="FB28" s="214"/>
      <c r="FC28" s="214"/>
      <c r="FD28" s="214"/>
      <c r="FE28" s="214"/>
      <c r="FF28" s="214"/>
      <c r="FG28" s="214"/>
      <c r="FH28" s="214"/>
      <c r="FI28" s="214"/>
      <c r="FJ28" s="214"/>
    </row>
    <row r="29" spans="1:166" s="53" customFormat="1" ht="15" customHeight="1">
      <c r="A29" s="54"/>
      <c r="B29" s="260" t="s">
        <v>175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1"/>
      <c r="AC29" s="254"/>
      <c r="AD29" s="255"/>
      <c r="AE29" s="255"/>
      <c r="AF29" s="255"/>
      <c r="AG29" s="255"/>
      <c r="AH29" s="255"/>
      <c r="AI29" s="255"/>
      <c r="AJ29" s="255"/>
      <c r="AK29" s="256"/>
      <c r="AL29" s="219" t="s">
        <v>176</v>
      </c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  <c r="ED29" s="214"/>
      <c r="EE29" s="214"/>
      <c r="EF29" s="214"/>
      <c r="EG29" s="214"/>
      <c r="EH29" s="214"/>
      <c r="EI29" s="214"/>
      <c r="EJ29" s="214"/>
      <c r="EK29" s="214"/>
      <c r="EL29" s="214"/>
      <c r="EM29" s="214"/>
      <c r="EN29" s="214"/>
      <c r="EO29" s="214"/>
      <c r="EP29" s="214"/>
      <c r="EQ29" s="214"/>
      <c r="ER29" s="214"/>
      <c r="ES29" s="214"/>
      <c r="ET29" s="214"/>
      <c r="EU29" s="214"/>
      <c r="EV29" s="214"/>
      <c r="EW29" s="214"/>
      <c r="EX29" s="214"/>
      <c r="EY29" s="214"/>
      <c r="EZ29" s="214"/>
      <c r="FA29" s="214"/>
      <c r="FB29" s="214"/>
      <c r="FC29" s="214"/>
      <c r="FD29" s="214"/>
      <c r="FE29" s="214"/>
      <c r="FF29" s="214"/>
      <c r="FG29" s="214"/>
      <c r="FH29" s="214"/>
      <c r="FI29" s="214"/>
      <c r="FJ29" s="214"/>
    </row>
    <row r="30" spans="1:166" s="53" customFormat="1" ht="15" customHeight="1">
      <c r="A30" s="55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50"/>
      <c r="AC30" s="257"/>
      <c r="AD30" s="258"/>
      <c r="AE30" s="258"/>
      <c r="AF30" s="258"/>
      <c r="AG30" s="258"/>
      <c r="AH30" s="258"/>
      <c r="AI30" s="258"/>
      <c r="AJ30" s="258"/>
      <c r="AK30" s="259"/>
      <c r="AL30" s="219" t="s">
        <v>177</v>
      </c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  <c r="EE30" s="214"/>
      <c r="EF30" s="214"/>
      <c r="EG30" s="214"/>
      <c r="EH30" s="214"/>
      <c r="EI30" s="214"/>
      <c r="EJ30" s="214"/>
      <c r="EK30" s="214"/>
      <c r="EL30" s="214"/>
      <c r="EM30" s="214"/>
      <c r="EN30" s="214"/>
      <c r="EO30" s="214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4"/>
      <c r="FA30" s="214"/>
      <c r="FB30" s="214"/>
      <c r="FC30" s="214"/>
      <c r="FD30" s="214"/>
      <c r="FE30" s="214"/>
      <c r="FF30" s="214"/>
      <c r="FG30" s="214"/>
      <c r="FH30" s="214"/>
      <c r="FI30" s="214"/>
      <c r="FJ30" s="214"/>
    </row>
    <row r="31" spans="1:166" s="53" customFormat="1" ht="30" customHeight="1">
      <c r="A31" s="52"/>
      <c r="B31" s="226" t="s">
        <v>178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7"/>
      <c r="AC31" s="262"/>
      <c r="AD31" s="263"/>
      <c r="AE31" s="263"/>
      <c r="AF31" s="263"/>
      <c r="AG31" s="263"/>
      <c r="AH31" s="263"/>
      <c r="AI31" s="263"/>
      <c r="AJ31" s="263"/>
      <c r="AK31" s="264"/>
      <c r="AL31" s="219" t="s">
        <v>179</v>
      </c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4">
        <f>BQ31+CG31+EF31</f>
        <v>0</v>
      </c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>
        <f>BQ33+BQ34</f>
        <v>0</v>
      </c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  <c r="EF31" s="214"/>
      <c r="EG31" s="214"/>
      <c r="EH31" s="214"/>
      <c r="EI31" s="214"/>
      <c r="EJ31" s="214"/>
      <c r="EK31" s="214"/>
      <c r="EL31" s="214"/>
      <c r="EM31" s="214"/>
      <c r="EN31" s="214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4"/>
      <c r="FA31" s="214"/>
      <c r="FB31" s="214"/>
      <c r="FC31" s="214"/>
      <c r="FD31" s="214"/>
      <c r="FE31" s="214"/>
      <c r="FF31" s="214"/>
      <c r="FG31" s="214"/>
      <c r="FH31" s="214"/>
      <c r="FI31" s="214"/>
      <c r="FJ31" s="214"/>
    </row>
    <row r="32" spans="1:166" s="53" customFormat="1" ht="15" customHeight="1">
      <c r="A32" s="52"/>
      <c r="B32" s="226" t="s">
        <v>1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7"/>
      <c r="AC32" s="257"/>
      <c r="AD32" s="258"/>
      <c r="AE32" s="258"/>
      <c r="AF32" s="258"/>
      <c r="AG32" s="258"/>
      <c r="AH32" s="258"/>
      <c r="AI32" s="258"/>
      <c r="AJ32" s="258"/>
      <c r="AK32" s="25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  <c r="EE32" s="214"/>
      <c r="EF32" s="214"/>
      <c r="EG32" s="214"/>
      <c r="EH32" s="214"/>
      <c r="EI32" s="214"/>
      <c r="EJ32" s="214"/>
      <c r="EK32" s="214"/>
      <c r="EL32" s="214"/>
      <c r="EM32" s="214"/>
      <c r="EN32" s="214"/>
      <c r="EO32" s="214"/>
      <c r="EP32" s="214"/>
      <c r="EQ32" s="214"/>
      <c r="ER32" s="214"/>
      <c r="ES32" s="214"/>
      <c r="ET32" s="214"/>
      <c r="EU32" s="214"/>
      <c r="EV32" s="214"/>
      <c r="EW32" s="214"/>
      <c r="EX32" s="214"/>
      <c r="EY32" s="214"/>
      <c r="EZ32" s="214"/>
      <c r="FA32" s="214"/>
      <c r="FB32" s="214"/>
      <c r="FC32" s="214"/>
      <c r="FD32" s="214"/>
      <c r="FE32" s="214"/>
      <c r="FF32" s="214"/>
      <c r="FG32" s="214"/>
      <c r="FH32" s="214"/>
      <c r="FI32" s="214"/>
      <c r="FJ32" s="214"/>
    </row>
    <row r="33" spans="1:166" s="53" customFormat="1" ht="43.5" customHeight="1">
      <c r="A33" s="52"/>
      <c r="B33" s="226" t="s">
        <v>180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7"/>
      <c r="AC33" s="251" t="s">
        <v>110</v>
      </c>
      <c r="AD33" s="252"/>
      <c r="AE33" s="252"/>
      <c r="AF33" s="252"/>
      <c r="AG33" s="252"/>
      <c r="AH33" s="252"/>
      <c r="AI33" s="252"/>
      <c r="AJ33" s="252"/>
      <c r="AK33" s="253"/>
      <c r="AL33" s="219" t="s">
        <v>148</v>
      </c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4">
        <f>BQ33+CG33+EF33</f>
        <v>3600</v>
      </c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>
        <v>0</v>
      </c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>
        <v>3600</v>
      </c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214"/>
      <c r="FF33" s="214"/>
      <c r="FG33" s="214"/>
      <c r="FH33" s="214"/>
      <c r="FI33" s="214"/>
      <c r="FJ33" s="214"/>
    </row>
    <row r="34" spans="1:166" s="53" customFormat="1" ht="30" customHeight="1">
      <c r="A34" s="52"/>
      <c r="B34" s="226" t="s">
        <v>181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7"/>
      <c r="AC34" s="254"/>
      <c r="AD34" s="255"/>
      <c r="AE34" s="255"/>
      <c r="AF34" s="255"/>
      <c r="AG34" s="255"/>
      <c r="AH34" s="255"/>
      <c r="AI34" s="255"/>
      <c r="AJ34" s="255"/>
      <c r="AK34" s="256"/>
      <c r="AL34" s="219" t="s">
        <v>182</v>
      </c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4">
        <f>BQ34</f>
        <v>0</v>
      </c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>
        <v>0</v>
      </c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4"/>
      <c r="FB34" s="214"/>
      <c r="FC34" s="214"/>
      <c r="FD34" s="214"/>
      <c r="FE34" s="214"/>
      <c r="FF34" s="214"/>
      <c r="FG34" s="214"/>
      <c r="FH34" s="214"/>
      <c r="FI34" s="214"/>
      <c r="FJ34" s="214"/>
    </row>
    <row r="35" spans="1:166" s="53" customFormat="1" ht="15" customHeight="1">
      <c r="A35" s="52"/>
      <c r="B35" s="226" t="s">
        <v>183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7"/>
      <c r="AC35" s="257"/>
      <c r="AD35" s="258"/>
      <c r="AE35" s="258"/>
      <c r="AF35" s="258"/>
      <c r="AG35" s="258"/>
      <c r="AH35" s="258"/>
      <c r="AI35" s="258"/>
      <c r="AJ35" s="258"/>
      <c r="AK35" s="259"/>
      <c r="AL35" s="219" t="s">
        <v>184</v>
      </c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  <c r="EG35" s="214"/>
      <c r="EH35" s="214"/>
      <c r="EI35" s="214"/>
      <c r="EJ35" s="214"/>
      <c r="EK35" s="214"/>
      <c r="EL35" s="214"/>
      <c r="EM35" s="214"/>
      <c r="EN35" s="214"/>
      <c r="EO35" s="214"/>
      <c r="EP35" s="214"/>
      <c r="EQ35" s="214"/>
      <c r="ER35" s="214"/>
      <c r="ES35" s="214"/>
      <c r="ET35" s="214"/>
      <c r="EU35" s="214"/>
      <c r="EV35" s="214"/>
      <c r="EW35" s="214"/>
      <c r="EX35" s="214"/>
      <c r="EY35" s="214"/>
      <c r="EZ35" s="214"/>
      <c r="FA35" s="214"/>
      <c r="FB35" s="214"/>
      <c r="FC35" s="214"/>
      <c r="FD35" s="214"/>
      <c r="FE35" s="214"/>
      <c r="FF35" s="214"/>
      <c r="FG35" s="214"/>
      <c r="FH35" s="214"/>
      <c r="FI35" s="214"/>
      <c r="FJ35" s="214"/>
    </row>
    <row r="36" spans="1:166" s="53" customFormat="1" ht="43.5" customHeight="1">
      <c r="A36" s="54"/>
      <c r="B36" s="260" t="s">
        <v>63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1"/>
      <c r="AC36" s="251" t="s">
        <v>26</v>
      </c>
      <c r="AD36" s="252"/>
      <c r="AE36" s="252"/>
      <c r="AF36" s="252"/>
      <c r="AG36" s="252"/>
      <c r="AH36" s="252"/>
      <c r="AI36" s="252"/>
      <c r="AJ36" s="252"/>
      <c r="AK36" s="253"/>
      <c r="AL36" s="219" t="s">
        <v>184</v>
      </c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  <c r="EE36" s="214"/>
      <c r="EF36" s="214"/>
      <c r="EG36" s="214"/>
      <c r="EH36" s="214"/>
      <c r="EI36" s="214"/>
      <c r="EJ36" s="214"/>
      <c r="EK36" s="214"/>
      <c r="EL36" s="214"/>
      <c r="EM36" s="214"/>
      <c r="EN36" s="214"/>
      <c r="EO36" s="214"/>
      <c r="EP36" s="214"/>
      <c r="EQ36" s="214"/>
      <c r="ER36" s="214"/>
      <c r="ES36" s="214"/>
      <c r="ET36" s="214"/>
      <c r="EU36" s="214"/>
      <c r="EV36" s="214"/>
      <c r="EW36" s="214"/>
      <c r="EX36" s="214"/>
      <c r="EY36" s="214"/>
      <c r="EZ36" s="214"/>
      <c r="FA36" s="214"/>
      <c r="FB36" s="214"/>
      <c r="FC36" s="214"/>
      <c r="FD36" s="214"/>
      <c r="FE36" s="214"/>
      <c r="FF36" s="214"/>
      <c r="FG36" s="214"/>
      <c r="FH36" s="214"/>
      <c r="FI36" s="214"/>
      <c r="FJ36" s="214"/>
    </row>
    <row r="37" spans="1:166" s="53" customFormat="1" ht="43.5" customHeight="1">
      <c r="A37" s="52"/>
      <c r="B37" s="226" t="s">
        <v>185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7"/>
      <c r="AC37" s="251" t="s">
        <v>64</v>
      </c>
      <c r="AD37" s="252"/>
      <c r="AE37" s="252"/>
      <c r="AF37" s="252"/>
      <c r="AG37" s="252"/>
      <c r="AH37" s="252"/>
      <c r="AI37" s="252"/>
      <c r="AJ37" s="252"/>
      <c r="AK37" s="253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  <c r="EE37" s="214"/>
      <c r="EF37" s="214"/>
      <c r="EG37" s="214"/>
      <c r="EH37" s="214"/>
      <c r="EI37" s="214"/>
      <c r="EJ37" s="214"/>
      <c r="EK37" s="214"/>
      <c r="EL37" s="214"/>
      <c r="EM37" s="214"/>
      <c r="EN37" s="214"/>
      <c r="EO37" s="214"/>
      <c r="EP37" s="214"/>
      <c r="EQ37" s="214"/>
      <c r="ER37" s="214"/>
      <c r="ES37" s="214"/>
      <c r="ET37" s="214"/>
      <c r="EU37" s="214"/>
      <c r="EV37" s="214"/>
      <c r="EW37" s="214"/>
      <c r="EX37" s="214"/>
      <c r="EY37" s="214"/>
      <c r="EZ37" s="214"/>
      <c r="FA37" s="214"/>
      <c r="FB37" s="214"/>
      <c r="FC37" s="214"/>
      <c r="FD37" s="214"/>
      <c r="FE37" s="214"/>
      <c r="FF37" s="214"/>
      <c r="FG37" s="214"/>
      <c r="FH37" s="214"/>
      <c r="FI37" s="214"/>
      <c r="FJ37" s="214"/>
    </row>
    <row r="38" spans="1:166" s="53" customFormat="1" ht="15" customHeight="1">
      <c r="A38" s="52"/>
      <c r="B38" s="226" t="s">
        <v>1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  <c r="AC38" s="254"/>
      <c r="AD38" s="255"/>
      <c r="AE38" s="255"/>
      <c r="AF38" s="255"/>
      <c r="AG38" s="255"/>
      <c r="AH38" s="255"/>
      <c r="AI38" s="255"/>
      <c r="AJ38" s="255"/>
      <c r="AK38" s="256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4"/>
      <c r="EE38" s="214"/>
      <c r="EF38" s="214"/>
      <c r="EG38" s="214"/>
      <c r="EH38" s="214"/>
      <c r="EI38" s="214"/>
      <c r="EJ38" s="214"/>
      <c r="EK38" s="214"/>
      <c r="EL38" s="214"/>
      <c r="EM38" s="214"/>
      <c r="EN38" s="214"/>
      <c r="EO38" s="214"/>
      <c r="EP38" s="214"/>
      <c r="EQ38" s="214"/>
      <c r="ER38" s="214"/>
      <c r="ES38" s="214"/>
      <c r="ET38" s="214"/>
      <c r="EU38" s="214"/>
      <c r="EV38" s="214"/>
      <c r="EW38" s="214"/>
      <c r="EX38" s="214"/>
      <c r="EY38" s="214"/>
      <c r="EZ38" s="214"/>
      <c r="FA38" s="214"/>
      <c r="FB38" s="214"/>
      <c r="FC38" s="214"/>
      <c r="FD38" s="214"/>
      <c r="FE38" s="214"/>
      <c r="FF38" s="214"/>
      <c r="FG38" s="214"/>
      <c r="FH38" s="214"/>
      <c r="FI38" s="214"/>
      <c r="FJ38" s="214"/>
    </row>
    <row r="39" spans="1:166" s="53" customFormat="1" ht="15" customHeight="1">
      <c r="A39" s="56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50"/>
      <c r="AC39" s="257"/>
      <c r="AD39" s="258"/>
      <c r="AE39" s="258"/>
      <c r="AF39" s="258"/>
      <c r="AG39" s="258"/>
      <c r="AH39" s="258"/>
      <c r="AI39" s="258"/>
      <c r="AJ39" s="258"/>
      <c r="AK39" s="25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</row>
    <row r="40" spans="1:166" s="50" customFormat="1" ht="43.5" customHeight="1">
      <c r="A40" s="57"/>
      <c r="B40" s="237" t="s">
        <v>186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8"/>
      <c r="AC40" s="239" t="s">
        <v>27</v>
      </c>
      <c r="AD40" s="240"/>
      <c r="AE40" s="240"/>
      <c r="AF40" s="240"/>
      <c r="AG40" s="240"/>
      <c r="AH40" s="240"/>
      <c r="AI40" s="240"/>
      <c r="AJ40" s="240"/>
      <c r="AK40" s="241"/>
      <c r="AL40" s="219" t="s">
        <v>26</v>
      </c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4">
        <f>BQ40+CG40+EF40</f>
        <v>1058500</v>
      </c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>
        <f>BQ43+BQ45+BQ47+BQ48+BQ49+BQ51+BQ54</f>
        <v>989300</v>
      </c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>
        <f>CG49+CG51+CG54+CG48</f>
        <v>0</v>
      </c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>
        <f>EF51</f>
        <v>69200</v>
      </c>
      <c r="EG40" s="214"/>
      <c r="EH40" s="214"/>
      <c r="EI40" s="214"/>
      <c r="EJ40" s="214"/>
      <c r="EK40" s="214"/>
      <c r="EL40" s="214"/>
      <c r="EM40" s="214"/>
      <c r="EN40" s="214"/>
      <c r="EO40" s="214"/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4"/>
      <c r="FA40" s="214"/>
      <c r="FB40" s="214"/>
      <c r="FC40" s="214"/>
      <c r="FD40" s="214"/>
      <c r="FE40" s="214"/>
      <c r="FF40" s="214"/>
      <c r="FG40" s="214"/>
      <c r="FH40" s="214"/>
      <c r="FI40" s="214"/>
      <c r="FJ40" s="214"/>
    </row>
    <row r="41" spans="1:166" s="50" customFormat="1" ht="15">
      <c r="A41" s="57"/>
      <c r="B41" s="237" t="s">
        <v>1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8"/>
      <c r="AC41" s="242"/>
      <c r="AD41" s="243"/>
      <c r="AE41" s="243"/>
      <c r="AF41" s="243"/>
      <c r="AG41" s="243"/>
      <c r="AH41" s="243"/>
      <c r="AI41" s="243"/>
      <c r="AJ41" s="243"/>
      <c r="AK41" s="244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4"/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4"/>
      <c r="FA41" s="214"/>
      <c r="FB41" s="214"/>
      <c r="FC41" s="214"/>
      <c r="FD41" s="214"/>
      <c r="FE41" s="214"/>
      <c r="FF41" s="214"/>
      <c r="FG41" s="214"/>
      <c r="FH41" s="214"/>
      <c r="FI41" s="214"/>
      <c r="FJ41" s="214"/>
    </row>
    <row r="42" spans="1:166" s="50" customFormat="1" ht="60.75" customHeight="1">
      <c r="A42" s="57"/>
      <c r="B42" s="237" t="s">
        <v>187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8"/>
      <c r="AC42" s="242"/>
      <c r="AD42" s="243"/>
      <c r="AE42" s="243"/>
      <c r="AF42" s="243"/>
      <c r="AG42" s="243"/>
      <c r="AH42" s="243"/>
      <c r="AI42" s="243"/>
      <c r="AJ42" s="243"/>
      <c r="AK42" s="244"/>
      <c r="AL42" s="219" t="s">
        <v>188</v>
      </c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  <c r="EF42" s="214"/>
      <c r="EG42" s="214"/>
      <c r="EH42" s="214"/>
      <c r="EI42" s="214"/>
      <c r="EJ42" s="214"/>
      <c r="EK42" s="214"/>
      <c r="EL42" s="214"/>
      <c r="EM42" s="214"/>
      <c r="EN42" s="214"/>
      <c r="EO42" s="214"/>
      <c r="EP42" s="214"/>
      <c r="EQ42" s="214"/>
      <c r="ER42" s="214"/>
      <c r="ES42" s="214"/>
      <c r="ET42" s="214"/>
      <c r="EU42" s="214"/>
      <c r="EV42" s="214"/>
      <c r="EW42" s="214"/>
      <c r="EX42" s="214"/>
      <c r="EY42" s="214"/>
      <c r="EZ42" s="214"/>
      <c r="FA42" s="214"/>
      <c r="FB42" s="214"/>
      <c r="FC42" s="214"/>
      <c r="FD42" s="214"/>
      <c r="FE42" s="214"/>
      <c r="FF42" s="214"/>
      <c r="FG42" s="214"/>
      <c r="FH42" s="214"/>
      <c r="FI42" s="214"/>
      <c r="FJ42" s="214"/>
    </row>
    <row r="43" spans="1:166" s="50" customFormat="1" ht="15">
      <c r="A43" s="57"/>
      <c r="B43" s="237" t="s">
        <v>189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8"/>
      <c r="AC43" s="242"/>
      <c r="AD43" s="243"/>
      <c r="AE43" s="243"/>
      <c r="AF43" s="243"/>
      <c r="AG43" s="243"/>
      <c r="AH43" s="243"/>
      <c r="AI43" s="243"/>
      <c r="AJ43" s="243"/>
      <c r="AK43" s="244"/>
      <c r="AL43" s="219" t="s">
        <v>147</v>
      </c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4">
        <f>BQ43+CG43+EF43</f>
        <v>79500</v>
      </c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>
        <v>79500</v>
      </c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  <c r="EG43" s="214"/>
      <c r="EH43" s="214"/>
      <c r="EI43" s="214"/>
      <c r="EJ43" s="214"/>
      <c r="EK43" s="214"/>
      <c r="EL43" s="214"/>
      <c r="EM43" s="214"/>
      <c r="EN43" s="214"/>
      <c r="EO43" s="214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4"/>
      <c r="FA43" s="214"/>
      <c r="FB43" s="214"/>
      <c r="FC43" s="214"/>
      <c r="FD43" s="214"/>
      <c r="FE43" s="214"/>
      <c r="FF43" s="214"/>
      <c r="FG43" s="214"/>
      <c r="FH43" s="214"/>
      <c r="FI43" s="214"/>
      <c r="FJ43" s="214"/>
    </row>
    <row r="44" spans="1:166" s="50" customFormat="1" ht="15">
      <c r="A44" s="57"/>
      <c r="B44" s="237" t="s">
        <v>190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8"/>
      <c r="AC44" s="242"/>
      <c r="AD44" s="243"/>
      <c r="AE44" s="243"/>
      <c r="AF44" s="243"/>
      <c r="AG44" s="243"/>
      <c r="AH44" s="243"/>
      <c r="AI44" s="243"/>
      <c r="AJ44" s="243"/>
      <c r="AK44" s="244"/>
      <c r="AL44" s="219" t="s">
        <v>147</v>
      </c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</row>
    <row r="45" spans="1:166" s="50" customFormat="1" ht="15">
      <c r="A45" s="57"/>
      <c r="B45" s="237" t="s">
        <v>191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8"/>
      <c r="AC45" s="242"/>
      <c r="AD45" s="243"/>
      <c r="AE45" s="243"/>
      <c r="AF45" s="243"/>
      <c r="AG45" s="243"/>
      <c r="AH45" s="243"/>
      <c r="AI45" s="243"/>
      <c r="AJ45" s="243"/>
      <c r="AK45" s="244"/>
      <c r="AL45" s="219" t="s">
        <v>147</v>
      </c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4">
        <f>BQ45+CG45+EF45</f>
        <v>361800</v>
      </c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>
        <v>361800</v>
      </c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</row>
    <row r="46" spans="1:166" s="50" customFormat="1" ht="43.5" customHeight="1">
      <c r="A46" s="57"/>
      <c r="B46" s="237" t="s">
        <v>192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8"/>
      <c r="AC46" s="242"/>
      <c r="AD46" s="243"/>
      <c r="AE46" s="243"/>
      <c r="AF46" s="243"/>
      <c r="AG46" s="243"/>
      <c r="AH46" s="243"/>
      <c r="AI46" s="243"/>
      <c r="AJ46" s="243"/>
      <c r="AK46" s="244"/>
      <c r="AL46" s="219" t="s">
        <v>147</v>
      </c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  <c r="EE46" s="214"/>
      <c r="EF46" s="214"/>
      <c r="EG46" s="214"/>
      <c r="EH46" s="214"/>
      <c r="EI46" s="214"/>
      <c r="EJ46" s="214"/>
      <c r="EK46" s="214"/>
      <c r="EL46" s="214"/>
      <c r="EM46" s="214"/>
      <c r="EN46" s="214"/>
      <c r="EO46" s="214"/>
      <c r="EP46" s="214"/>
      <c r="EQ46" s="214"/>
      <c r="ER46" s="214"/>
      <c r="ES46" s="214"/>
      <c r="ET46" s="214"/>
      <c r="EU46" s="214"/>
      <c r="EV46" s="214"/>
      <c r="EW46" s="214"/>
      <c r="EX46" s="214"/>
      <c r="EY46" s="214"/>
      <c r="EZ46" s="214"/>
      <c r="FA46" s="214"/>
      <c r="FB46" s="214"/>
      <c r="FC46" s="214"/>
      <c r="FD46" s="214"/>
      <c r="FE46" s="214"/>
      <c r="FF46" s="214"/>
      <c r="FG46" s="214"/>
      <c r="FH46" s="214"/>
      <c r="FI46" s="214"/>
      <c r="FJ46" s="214"/>
    </row>
    <row r="47" spans="1:166" s="50" customFormat="1" ht="30" customHeight="1">
      <c r="A47" s="57"/>
      <c r="B47" s="237" t="s">
        <v>193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8"/>
      <c r="AC47" s="242"/>
      <c r="AD47" s="243"/>
      <c r="AE47" s="243"/>
      <c r="AF47" s="243"/>
      <c r="AG47" s="243"/>
      <c r="AH47" s="243"/>
      <c r="AI47" s="243"/>
      <c r="AJ47" s="243"/>
      <c r="AK47" s="244"/>
      <c r="AL47" s="219" t="s">
        <v>147</v>
      </c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4">
        <f>BQ47+CG47+EF47</f>
        <v>217200</v>
      </c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>
        <v>217200</v>
      </c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  <c r="EE47" s="214"/>
      <c r="EF47" s="214"/>
      <c r="EG47" s="214"/>
      <c r="EH47" s="214"/>
      <c r="EI47" s="214"/>
      <c r="EJ47" s="214"/>
      <c r="EK47" s="214"/>
      <c r="EL47" s="214"/>
      <c r="EM47" s="214"/>
      <c r="EN47" s="214"/>
      <c r="EO47" s="214"/>
      <c r="EP47" s="214"/>
      <c r="EQ47" s="214"/>
      <c r="ER47" s="214"/>
      <c r="ES47" s="214"/>
      <c r="ET47" s="214"/>
      <c r="EU47" s="214"/>
      <c r="EV47" s="214"/>
      <c r="EW47" s="214"/>
      <c r="EX47" s="214"/>
      <c r="EY47" s="214"/>
      <c r="EZ47" s="214"/>
      <c r="FA47" s="214"/>
      <c r="FB47" s="214"/>
      <c r="FC47" s="214"/>
      <c r="FD47" s="214"/>
      <c r="FE47" s="214"/>
      <c r="FF47" s="214"/>
      <c r="FG47" s="214"/>
      <c r="FH47" s="214"/>
      <c r="FI47" s="214"/>
      <c r="FJ47" s="214"/>
    </row>
    <row r="48" spans="1:166" s="50" customFormat="1" ht="20.25" customHeight="1">
      <c r="A48" s="57"/>
      <c r="B48" s="237" t="s">
        <v>194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8"/>
      <c r="AC48" s="242"/>
      <c r="AD48" s="243"/>
      <c r="AE48" s="243"/>
      <c r="AF48" s="243"/>
      <c r="AG48" s="243"/>
      <c r="AH48" s="243"/>
      <c r="AI48" s="243"/>
      <c r="AJ48" s="243"/>
      <c r="AK48" s="244"/>
      <c r="AL48" s="219" t="s">
        <v>147</v>
      </c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4">
        <f>BQ48+CG48+EF48</f>
        <v>75000</v>
      </c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48">
        <v>75000</v>
      </c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214"/>
      <c r="EG48" s="214"/>
      <c r="EH48" s="214"/>
      <c r="EI48" s="214"/>
      <c r="EJ48" s="214"/>
      <c r="EK48" s="214"/>
      <c r="EL48" s="214"/>
      <c r="EM48" s="214"/>
      <c r="EN48" s="214"/>
      <c r="EO48" s="214"/>
      <c r="EP48" s="214"/>
      <c r="EQ48" s="214"/>
      <c r="ER48" s="214"/>
      <c r="ES48" s="214"/>
      <c r="ET48" s="214"/>
      <c r="EU48" s="214"/>
      <c r="EV48" s="214"/>
      <c r="EW48" s="214"/>
      <c r="EX48" s="214"/>
      <c r="EY48" s="214"/>
      <c r="EZ48" s="214"/>
      <c r="FA48" s="214"/>
      <c r="FB48" s="214"/>
      <c r="FC48" s="214"/>
      <c r="FD48" s="214"/>
      <c r="FE48" s="214"/>
      <c r="FF48" s="214"/>
      <c r="FG48" s="214"/>
      <c r="FH48" s="214"/>
      <c r="FI48" s="214"/>
      <c r="FJ48" s="214"/>
    </row>
    <row r="49" spans="1:166" s="50" customFormat="1" ht="15" customHeight="1">
      <c r="A49" s="57"/>
      <c r="B49" s="237" t="s">
        <v>108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8"/>
      <c r="AC49" s="242"/>
      <c r="AD49" s="243"/>
      <c r="AE49" s="243"/>
      <c r="AF49" s="243"/>
      <c r="AG49" s="243"/>
      <c r="AH49" s="243"/>
      <c r="AI49" s="243"/>
      <c r="AJ49" s="243"/>
      <c r="AK49" s="244"/>
      <c r="AL49" s="219" t="s">
        <v>147</v>
      </c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4">
        <f>BQ49+CG49+EF49</f>
        <v>0</v>
      </c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  <c r="EF49" s="214"/>
      <c r="EG49" s="214"/>
      <c r="EH49" s="214"/>
      <c r="EI49" s="214"/>
      <c r="EJ49" s="214"/>
      <c r="EK49" s="214"/>
      <c r="EL49" s="214"/>
      <c r="EM49" s="214"/>
      <c r="EN49" s="214"/>
      <c r="EO49" s="214"/>
      <c r="EP49" s="214"/>
      <c r="EQ49" s="214"/>
      <c r="ER49" s="214"/>
      <c r="ES49" s="214"/>
      <c r="ET49" s="214"/>
      <c r="EU49" s="214"/>
      <c r="EV49" s="214"/>
      <c r="EW49" s="214"/>
      <c r="EX49" s="214"/>
      <c r="EY49" s="214"/>
      <c r="EZ49" s="214"/>
      <c r="FA49" s="214"/>
      <c r="FB49" s="214"/>
      <c r="FC49" s="214"/>
      <c r="FD49" s="214"/>
      <c r="FE49" s="214"/>
      <c r="FF49" s="214"/>
      <c r="FG49" s="214"/>
      <c r="FH49" s="214"/>
      <c r="FI49" s="214"/>
      <c r="FJ49" s="214"/>
    </row>
    <row r="50" spans="1:166" s="50" customFormat="1" ht="15" customHeight="1">
      <c r="A50" s="58"/>
      <c r="B50" s="233" t="s">
        <v>195</v>
      </c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4"/>
      <c r="AC50" s="242"/>
      <c r="AD50" s="243"/>
      <c r="AE50" s="243"/>
      <c r="AF50" s="243"/>
      <c r="AG50" s="243"/>
      <c r="AH50" s="243"/>
      <c r="AI50" s="243"/>
      <c r="AJ50" s="243"/>
      <c r="AK50" s="244"/>
      <c r="AL50" s="219" t="s">
        <v>196</v>
      </c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  <c r="EE50" s="214"/>
      <c r="EF50" s="214"/>
      <c r="EG50" s="214"/>
      <c r="EH50" s="214"/>
      <c r="EI50" s="214"/>
      <c r="EJ50" s="214"/>
      <c r="EK50" s="214"/>
      <c r="EL50" s="214"/>
      <c r="EM50" s="214"/>
      <c r="EN50" s="214"/>
      <c r="EO50" s="214"/>
      <c r="EP50" s="214"/>
      <c r="EQ50" s="214"/>
      <c r="ER50" s="214"/>
      <c r="ES50" s="214"/>
      <c r="ET50" s="214"/>
      <c r="EU50" s="214"/>
      <c r="EV50" s="214"/>
      <c r="EW50" s="214"/>
      <c r="EX50" s="214"/>
      <c r="EY50" s="214"/>
      <c r="EZ50" s="214"/>
      <c r="FA50" s="214"/>
      <c r="FB50" s="214"/>
      <c r="FC50" s="214"/>
      <c r="FD50" s="214"/>
      <c r="FE50" s="214"/>
      <c r="FF50" s="214"/>
      <c r="FG50" s="214"/>
      <c r="FH50" s="214"/>
      <c r="FI50" s="214"/>
      <c r="FJ50" s="214"/>
    </row>
    <row r="51" spans="1:166" s="50" customFormat="1" ht="15" customHeight="1">
      <c r="A51" s="59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6"/>
      <c r="AC51" s="242"/>
      <c r="AD51" s="243"/>
      <c r="AE51" s="243"/>
      <c r="AF51" s="243"/>
      <c r="AG51" s="243"/>
      <c r="AH51" s="243"/>
      <c r="AI51" s="243"/>
      <c r="AJ51" s="243"/>
      <c r="AK51" s="244"/>
      <c r="AL51" s="219" t="s">
        <v>147</v>
      </c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4">
        <f>BQ51+CG51+EF51</f>
        <v>69200</v>
      </c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>
        <v>0</v>
      </c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  <c r="EF51" s="214">
        <v>69200</v>
      </c>
      <c r="EG51" s="214"/>
      <c r="EH51" s="214"/>
      <c r="EI51" s="214"/>
      <c r="EJ51" s="214"/>
      <c r="EK51" s="214"/>
      <c r="EL51" s="214"/>
      <c r="EM51" s="214"/>
      <c r="EN51" s="214"/>
      <c r="EO51" s="214"/>
      <c r="EP51" s="214"/>
      <c r="EQ51" s="214"/>
      <c r="ER51" s="214"/>
      <c r="ES51" s="214"/>
      <c r="ET51" s="214"/>
      <c r="EU51" s="214"/>
      <c r="EV51" s="214"/>
      <c r="EW51" s="214"/>
      <c r="EX51" s="214"/>
      <c r="EY51" s="214"/>
      <c r="EZ51" s="214"/>
      <c r="FA51" s="214"/>
      <c r="FB51" s="214"/>
      <c r="FC51" s="214"/>
      <c r="FD51" s="214"/>
      <c r="FE51" s="214"/>
      <c r="FF51" s="214"/>
      <c r="FG51" s="214"/>
      <c r="FH51" s="214"/>
      <c r="FI51" s="214"/>
      <c r="FJ51" s="214"/>
    </row>
    <row r="52" spans="1:166" s="50" customFormat="1" ht="30" customHeight="1">
      <c r="A52" s="57"/>
      <c r="B52" s="237" t="s">
        <v>197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8"/>
      <c r="AC52" s="242"/>
      <c r="AD52" s="243"/>
      <c r="AE52" s="243"/>
      <c r="AF52" s="243"/>
      <c r="AG52" s="243"/>
      <c r="AH52" s="243"/>
      <c r="AI52" s="243"/>
      <c r="AJ52" s="243"/>
      <c r="AK52" s="244"/>
      <c r="AL52" s="219" t="s">
        <v>147</v>
      </c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  <c r="EF52" s="214"/>
      <c r="EG52" s="214"/>
      <c r="EH52" s="214"/>
      <c r="EI52" s="214"/>
      <c r="EJ52" s="214"/>
      <c r="EK52" s="214"/>
      <c r="EL52" s="214"/>
      <c r="EM52" s="214"/>
      <c r="EN52" s="214"/>
      <c r="EO52" s="214"/>
      <c r="EP52" s="214"/>
      <c r="EQ52" s="214"/>
      <c r="ER52" s="214"/>
      <c r="ES52" s="214"/>
      <c r="ET52" s="214"/>
      <c r="EU52" s="214"/>
      <c r="EV52" s="214"/>
      <c r="EW52" s="214"/>
      <c r="EX52" s="214"/>
      <c r="EY52" s="214"/>
      <c r="EZ52" s="214"/>
      <c r="FA52" s="214"/>
      <c r="FB52" s="214"/>
      <c r="FC52" s="214"/>
      <c r="FD52" s="214"/>
      <c r="FE52" s="214"/>
      <c r="FF52" s="214"/>
      <c r="FG52" s="214"/>
      <c r="FH52" s="214"/>
      <c r="FI52" s="214"/>
      <c r="FJ52" s="214"/>
    </row>
    <row r="53" spans="1:166" s="50" customFormat="1" ht="15" customHeight="1">
      <c r="A53" s="58"/>
      <c r="B53" s="233" t="s">
        <v>198</v>
      </c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4"/>
      <c r="AC53" s="242"/>
      <c r="AD53" s="243"/>
      <c r="AE53" s="243"/>
      <c r="AF53" s="243"/>
      <c r="AG53" s="243"/>
      <c r="AH53" s="243"/>
      <c r="AI53" s="243"/>
      <c r="AJ53" s="243"/>
      <c r="AK53" s="244"/>
      <c r="AL53" s="219" t="s">
        <v>196</v>
      </c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4"/>
      <c r="EF53" s="214"/>
      <c r="EG53" s="214"/>
      <c r="EH53" s="214"/>
      <c r="EI53" s="214"/>
      <c r="EJ53" s="214"/>
      <c r="EK53" s="214"/>
      <c r="EL53" s="214"/>
      <c r="EM53" s="214"/>
      <c r="EN53" s="214"/>
      <c r="EO53" s="214"/>
      <c r="EP53" s="214"/>
      <c r="EQ53" s="214"/>
      <c r="ER53" s="214"/>
      <c r="ES53" s="214"/>
      <c r="ET53" s="214"/>
      <c r="EU53" s="214"/>
      <c r="EV53" s="214"/>
      <c r="EW53" s="214"/>
      <c r="EX53" s="214"/>
      <c r="EY53" s="214"/>
      <c r="EZ53" s="214"/>
      <c r="FA53" s="214"/>
      <c r="FB53" s="214"/>
      <c r="FC53" s="214"/>
      <c r="FD53" s="214"/>
      <c r="FE53" s="214"/>
      <c r="FF53" s="214"/>
      <c r="FG53" s="214"/>
      <c r="FH53" s="214"/>
      <c r="FI53" s="214"/>
      <c r="FJ53" s="214"/>
    </row>
    <row r="54" spans="1:166" s="50" customFormat="1" ht="15" customHeight="1">
      <c r="A54" s="59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6"/>
      <c r="AC54" s="245"/>
      <c r="AD54" s="246"/>
      <c r="AE54" s="246"/>
      <c r="AF54" s="246"/>
      <c r="AG54" s="246"/>
      <c r="AH54" s="246"/>
      <c r="AI54" s="246"/>
      <c r="AJ54" s="246"/>
      <c r="AK54" s="247"/>
      <c r="AL54" s="219" t="s">
        <v>147</v>
      </c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4">
        <f>BQ54+CG54+EF54</f>
        <v>255800</v>
      </c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>
        <f>216800+39000</f>
        <v>255800</v>
      </c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4"/>
      <c r="EE54" s="214"/>
      <c r="EF54" s="214"/>
      <c r="EG54" s="214"/>
      <c r="EH54" s="214"/>
      <c r="EI54" s="214"/>
      <c r="EJ54" s="214"/>
      <c r="EK54" s="214"/>
      <c r="EL54" s="214"/>
      <c r="EM54" s="214"/>
      <c r="EN54" s="214"/>
      <c r="EO54" s="214"/>
      <c r="EP54" s="214"/>
      <c r="EQ54" s="214"/>
      <c r="ER54" s="214"/>
      <c r="ES54" s="214"/>
      <c r="ET54" s="214"/>
      <c r="EU54" s="214"/>
      <c r="EV54" s="214"/>
      <c r="EW54" s="214"/>
      <c r="EX54" s="214"/>
      <c r="EY54" s="214"/>
      <c r="EZ54" s="214"/>
      <c r="FA54" s="214"/>
      <c r="FB54" s="214"/>
      <c r="FC54" s="214"/>
      <c r="FD54" s="214"/>
      <c r="FE54" s="214"/>
      <c r="FF54" s="214"/>
      <c r="FG54" s="214"/>
      <c r="FH54" s="214"/>
      <c r="FI54" s="214"/>
      <c r="FJ54" s="214"/>
    </row>
    <row r="55" spans="1:166" s="53" customFormat="1" ht="42" customHeight="1">
      <c r="A55" s="52"/>
      <c r="B55" s="224" t="s">
        <v>199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5"/>
      <c r="AC55" s="229" t="s">
        <v>28</v>
      </c>
      <c r="AD55" s="230"/>
      <c r="AE55" s="230"/>
      <c r="AF55" s="230"/>
      <c r="AG55" s="230"/>
      <c r="AH55" s="230"/>
      <c r="AI55" s="230"/>
      <c r="AJ55" s="230"/>
      <c r="AK55" s="231"/>
      <c r="AL55" s="232" t="s">
        <v>22</v>
      </c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8"/>
      <c r="DC55" s="228"/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  <c r="DN55" s="228"/>
      <c r="DO55" s="228"/>
      <c r="DP55" s="228"/>
      <c r="DQ55" s="228"/>
      <c r="DR55" s="228"/>
      <c r="DS55" s="228"/>
      <c r="DT55" s="228"/>
      <c r="DU55" s="228"/>
      <c r="DV55" s="228"/>
      <c r="DW55" s="228"/>
      <c r="DX55" s="228"/>
      <c r="DY55" s="228"/>
      <c r="DZ55" s="228"/>
      <c r="EA55" s="228"/>
      <c r="EB55" s="228"/>
      <c r="EC55" s="228"/>
      <c r="ED55" s="228"/>
      <c r="EE55" s="228"/>
      <c r="EF55" s="228"/>
      <c r="EG55" s="228"/>
      <c r="EH55" s="228"/>
      <c r="EI55" s="228"/>
      <c r="EJ55" s="228"/>
      <c r="EK55" s="228"/>
      <c r="EL55" s="228"/>
      <c r="EM55" s="228"/>
      <c r="EN55" s="228"/>
      <c r="EO55" s="228"/>
      <c r="EP55" s="228"/>
      <c r="EQ55" s="228"/>
      <c r="ER55" s="228"/>
      <c r="ES55" s="228"/>
      <c r="ET55" s="228"/>
      <c r="EU55" s="228"/>
      <c r="EV55" s="228"/>
      <c r="EW55" s="228"/>
      <c r="EX55" s="228"/>
      <c r="EY55" s="228"/>
      <c r="EZ55" s="228"/>
      <c r="FA55" s="228"/>
      <c r="FB55" s="228"/>
      <c r="FC55" s="228"/>
      <c r="FD55" s="228"/>
      <c r="FE55" s="228"/>
      <c r="FF55" s="228"/>
      <c r="FG55" s="228"/>
      <c r="FH55" s="228"/>
      <c r="FI55" s="228"/>
      <c r="FJ55" s="228"/>
    </row>
    <row r="56" spans="1:166" s="53" customFormat="1" ht="15" customHeight="1">
      <c r="A56" s="52"/>
      <c r="B56" s="226" t="s">
        <v>1</v>
      </c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7"/>
      <c r="AC56" s="216"/>
      <c r="AD56" s="217"/>
      <c r="AE56" s="217"/>
      <c r="AF56" s="217"/>
      <c r="AG56" s="217"/>
      <c r="AH56" s="217"/>
      <c r="AI56" s="217"/>
      <c r="AJ56" s="217"/>
      <c r="AK56" s="218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  <c r="ED56" s="214"/>
      <c r="EE56" s="214"/>
      <c r="EF56" s="214"/>
      <c r="EG56" s="214"/>
      <c r="EH56" s="214"/>
      <c r="EI56" s="214"/>
      <c r="EJ56" s="214"/>
      <c r="EK56" s="214"/>
      <c r="EL56" s="214"/>
      <c r="EM56" s="214"/>
      <c r="EN56" s="214"/>
      <c r="EO56" s="214"/>
      <c r="EP56" s="214"/>
      <c r="EQ56" s="214"/>
      <c r="ER56" s="214"/>
      <c r="ES56" s="214"/>
      <c r="ET56" s="214"/>
      <c r="EU56" s="214"/>
      <c r="EV56" s="214"/>
      <c r="EW56" s="214"/>
      <c r="EX56" s="214"/>
      <c r="EY56" s="214"/>
      <c r="EZ56" s="214"/>
      <c r="FA56" s="214"/>
      <c r="FB56" s="214"/>
      <c r="FC56" s="214"/>
      <c r="FD56" s="214"/>
      <c r="FE56" s="214"/>
      <c r="FF56" s="214"/>
      <c r="FG56" s="214"/>
      <c r="FH56" s="214"/>
      <c r="FI56" s="214"/>
      <c r="FJ56" s="214"/>
    </row>
    <row r="57" spans="1:166" s="53" customFormat="1" ht="30" customHeight="1">
      <c r="A57" s="52"/>
      <c r="B57" s="226" t="s">
        <v>200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7"/>
      <c r="AC57" s="216" t="s">
        <v>29</v>
      </c>
      <c r="AD57" s="217"/>
      <c r="AE57" s="217"/>
      <c r="AF57" s="217"/>
      <c r="AG57" s="217"/>
      <c r="AH57" s="217"/>
      <c r="AI57" s="217"/>
      <c r="AJ57" s="217"/>
      <c r="AK57" s="218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4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214"/>
      <c r="DX57" s="214"/>
      <c r="DY57" s="214"/>
      <c r="DZ57" s="214"/>
      <c r="EA57" s="214"/>
      <c r="EB57" s="214"/>
      <c r="EC57" s="214"/>
      <c r="ED57" s="214"/>
      <c r="EE57" s="214"/>
      <c r="EF57" s="214"/>
      <c r="EG57" s="214"/>
      <c r="EH57" s="214"/>
      <c r="EI57" s="214"/>
      <c r="EJ57" s="214"/>
      <c r="EK57" s="214"/>
      <c r="EL57" s="214"/>
      <c r="EM57" s="214"/>
      <c r="EN57" s="214"/>
      <c r="EO57" s="214"/>
      <c r="EP57" s="214"/>
      <c r="EQ57" s="214"/>
      <c r="ER57" s="214"/>
      <c r="ES57" s="214"/>
      <c r="ET57" s="214"/>
      <c r="EU57" s="214"/>
      <c r="EV57" s="214"/>
      <c r="EW57" s="214"/>
      <c r="EX57" s="214"/>
      <c r="EY57" s="214"/>
      <c r="EZ57" s="214"/>
      <c r="FA57" s="214"/>
      <c r="FB57" s="214"/>
      <c r="FC57" s="214"/>
      <c r="FD57" s="214"/>
      <c r="FE57" s="214"/>
      <c r="FF57" s="214"/>
      <c r="FG57" s="214"/>
      <c r="FH57" s="214"/>
      <c r="FI57" s="214"/>
      <c r="FJ57" s="214"/>
    </row>
    <row r="58" spans="1:166" s="53" customFormat="1" ht="15" customHeight="1">
      <c r="A58" s="52"/>
      <c r="B58" s="226" t="s">
        <v>201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7"/>
      <c r="AC58" s="216" t="s">
        <v>30</v>
      </c>
      <c r="AD58" s="217"/>
      <c r="AE58" s="217"/>
      <c r="AF58" s="217"/>
      <c r="AG58" s="217"/>
      <c r="AH58" s="217"/>
      <c r="AI58" s="217"/>
      <c r="AJ58" s="217"/>
      <c r="AK58" s="218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14"/>
      <c r="CN58" s="214"/>
      <c r="CO58" s="214"/>
      <c r="CP58" s="214"/>
      <c r="CQ58" s="214"/>
      <c r="CR58" s="214"/>
      <c r="CS58" s="214"/>
      <c r="CT58" s="214"/>
      <c r="CU58" s="214"/>
      <c r="CV58" s="214"/>
      <c r="CW58" s="214"/>
      <c r="CX58" s="214"/>
      <c r="CY58" s="214"/>
      <c r="CZ58" s="214"/>
      <c r="DA58" s="214"/>
      <c r="DB58" s="214"/>
      <c r="DC58" s="214"/>
      <c r="DD58" s="214"/>
      <c r="DE58" s="214"/>
      <c r="DF58" s="214"/>
      <c r="DG58" s="214"/>
      <c r="DH58" s="214"/>
      <c r="DI58" s="214"/>
      <c r="DJ58" s="214"/>
      <c r="DK58" s="214"/>
      <c r="DL58" s="214"/>
      <c r="DM58" s="214"/>
      <c r="DN58" s="214"/>
      <c r="DO58" s="214"/>
      <c r="DP58" s="214"/>
      <c r="DQ58" s="214"/>
      <c r="DR58" s="214"/>
      <c r="DS58" s="214"/>
      <c r="DT58" s="214"/>
      <c r="DU58" s="214"/>
      <c r="DV58" s="214"/>
      <c r="DW58" s="214"/>
      <c r="DX58" s="214"/>
      <c r="DY58" s="214"/>
      <c r="DZ58" s="214"/>
      <c r="EA58" s="214"/>
      <c r="EB58" s="214"/>
      <c r="EC58" s="214"/>
      <c r="ED58" s="214"/>
      <c r="EE58" s="214"/>
      <c r="EF58" s="214"/>
      <c r="EG58" s="214"/>
      <c r="EH58" s="214"/>
      <c r="EI58" s="214"/>
      <c r="EJ58" s="214"/>
      <c r="EK58" s="214"/>
      <c r="EL58" s="214"/>
      <c r="EM58" s="214"/>
      <c r="EN58" s="214"/>
      <c r="EO58" s="214"/>
      <c r="EP58" s="214"/>
      <c r="EQ58" s="214"/>
      <c r="ER58" s="214"/>
      <c r="ES58" s="214"/>
      <c r="ET58" s="214"/>
      <c r="EU58" s="214"/>
      <c r="EV58" s="214"/>
      <c r="EW58" s="214"/>
      <c r="EX58" s="214"/>
      <c r="EY58" s="214"/>
      <c r="EZ58" s="214"/>
      <c r="FA58" s="214"/>
      <c r="FB58" s="214"/>
      <c r="FC58" s="214"/>
      <c r="FD58" s="214"/>
      <c r="FE58" s="214"/>
      <c r="FF58" s="214"/>
      <c r="FG58" s="214"/>
      <c r="FH58" s="214"/>
      <c r="FI58" s="214"/>
      <c r="FJ58" s="214"/>
    </row>
    <row r="59" spans="1:166" s="53" customFormat="1" ht="30" customHeight="1">
      <c r="A59" s="52"/>
      <c r="B59" s="226" t="s">
        <v>202</v>
      </c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7"/>
      <c r="AC59" s="216" t="s">
        <v>65</v>
      </c>
      <c r="AD59" s="217"/>
      <c r="AE59" s="217"/>
      <c r="AF59" s="217"/>
      <c r="AG59" s="217"/>
      <c r="AH59" s="217"/>
      <c r="AI59" s="217"/>
      <c r="AJ59" s="217"/>
      <c r="AK59" s="218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4"/>
      <c r="DU59" s="214"/>
      <c r="DV59" s="214"/>
      <c r="DW59" s="214"/>
      <c r="DX59" s="214"/>
      <c r="DY59" s="214"/>
      <c r="DZ59" s="214"/>
      <c r="EA59" s="214"/>
      <c r="EB59" s="214"/>
      <c r="EC59" s="214"/>
      <c r="ED59" s="214"/>
      <c r="EE59" s="214"/>
      <c r="EF59" s="214"/>
      <c r="EG59" s="214"/>
      <c r="EH59" s="214"/>
      <c r="EI59" s="214"/>
      <c r="EJ59" s="214"/>
      <c r="EK59" s="214"/>
      <c r="EL59" s="214"/>
      <c r="EM59" s="214"/>
      <c r="EN59" s="214"/>
      <c r="EO59" s="214"/>
      <c r="EP59" s="214"/>
      <c r="EQ59" s="214"/>
      <c r="ER59" s="214"/>
      <c r="ES59" s="214"/>
      <c r="ET59" s="214"/>
      <c r="EU59" s="214"/>
      <c r="EV59" s="214"/>
      <c r="EW59" s="214"/>
      <c r="EX59" s="214"/>
      <c r="EY59" s="214"/>
      <c r="EZ59" s="214"/>
      <c r="FA59" s="214"/>
      <c r="FB59" s="214"/>
      <c r="FC59" s="214"/>
      <c r="FD59" s="214"/>
      <c r="FE59" s="214"/>
      <c r="FF59" s="214"/>
      <c r="FG59" s="214"/>
      <c r="FH59" s="214"/>
      <c r="FI59" s="214"/>
      <c r="FJ59" s="214"/>
    </row>
    <row r="60" spans="1:166" s="53" customFormat="1" ht="15" customHeight="1">
      <c r="A60" s="52"/>
      <c r="B60" s="226" t="s">
        <v>1</v>
      </c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7"/>
      <c r="AC60" s="216"/>
      <c r="AD60" s="217"/>
      <c r="AE60" s="217"/>
      <c r="AF60" s="217"/>
      <c r="AG60" s="217"/>
      <c r="AH60" s="217"/>
      <c r="AI60" s="217"/>
      <c r="AJ60" s="217"/>
      <c r="AK60" s="218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214"/>
      <c r="CK60" s="214"/>
      <c r="CL60" s="214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14"/>
      <c r="CY60" s="214"/>
      <c r="CZ60" s="214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214"/>
      <c r="DT60" s="214"/>
      <c r="DU60" s="214"/>
      <c r="DV60" s="214"/>
      <c r="DW60" s="214"/>
      <c r="DX60" s="214"/>
      <c r="DY60" s="214"/>
      <c r="DZ60" s="214"/>
      <c r="EA60" s="214"/>
      <c r="EB60" s="214"/>
      <c r="EC60" s="214"/>
      <c r="ED60" s="214"/>
      <c r="EE60" s="214"/>
      <c r="EF60" s="214"/>
      <c r="EG60" s="214"/>
      <c r="EH60" s="214"/>
      <c r="EI60" s="214"/>
      <c r="EJ60" s="214"/>
      <c r="EK60" s="214"/>
      <c r="EL60" s="214"/>
      <c r="EM60" s="214"/>
      <c r="EN60" s="214"/>
      <c r="EO60" s="214"/>
      <c r="EP60" s="214"/>
      <c r="EQ60" s="214"/>
      <c r="ER60" s="214"/>
      <c r="ES60" s="214"/>
      <c r="ET60" s="214"/>
      <c r="EU60" s="214"/>
      <c r="EV60" s="214"/>
      <c r="EW60" s="214"/>
      <c r="EX60" s="214"/>
      <c r="EY60" s="214"/>
      <c r="EZ60" s="214"/>
      <c r="FA60" s="214"/>
      <c r="FB60" s="214"/>
      <c r="FC60" s="214"/>
      <c r="FD60" s="214"/>
      <c r="FE60" s="214"/>
      <c r="FF60" s="214"/>
      <c r="FG60" s="214"/>
      <c r="FH60" s="214"/>
      <c r="FI60" s="214"/>
      <c r="FJ60" s="214"/>
    </row>
    <row r="61" spans="1:166" s="53" customFormat="1" ht="30" customHeight="1">
      <c r="A61" s="52"/>
      <c r="B61" s="226" t="s">
        <v>203</v>
      </c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7"/>
      <c r="AC61" s="216" t="s">
        <v>66</v>
      </c>
      <c r="AD61" s="217"/>
      <c r="AE61" s="217"/>
      <c r="AF61" s="217"/>
      <c r="AG61" s="217"/>
      <c r="AH61" s="217"/>
      <c r="AI61" s="217"/>
      <c r="AJ61" s="217"/>
      <c r="AK61" s="218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/>
      <c r="DU61" s="214"/>
      <c r="DV61" s="214"/>
      <c r="DW61" s="214"/>
      <c r="DX61" s="214"/>
      <c r="DY61" s="214"/>
      <c r="DZ61" s="214"/>
      <c r="EA61" s="214"/>
      <c r="EB61" s="214"/>
      <c r="EC61" s="214"/>
      <c r="ED61" s="214"/>
      <c r="EE61" s="214"/>
      <c r="EF61" s="214"/>
      <c r="EG61" s="214"/>
      <c r="EH61" s="214"/>
      <c r="EI61" s="214"/>
      <c r="EJ61" s="214"/>
      <c r="EK61" s="214"/>
      <c r="EL61" s="214"/>
      <c r="EM61" s="214"/>
      <c r="EN61" s="214"/>
      <c r="EO61" s="214"/>
      <c r="EP61" s="214"/>
      <c r="EQ61" s="214"/>
      <c r="ER61" s="214"/>
      <c r="ES61" s="214"/>
      <c r="ET61" s="214"/>
      <c r="EU61" s="214"/>
      <c r="EV61" s="214"/>
      <c r="EW61" s="214"/>
      <c r="EX61" s="214"/>
      <c r="EY61" s="214"/>
      <c r="EZ61" s="214"/>
      <c r="FA61" s="214"/>
      <c r="FB61" s="214"/>
      <c r="FC61" s="214"/>
      <c r="FD61" s="214"/>
      <c r="FE61" s="214"/>
      <c r="FF61" s="214"/>
      <c r="FG61" s="214"/>
      <c r="FH61" s="214"/>
      <c r="FI61" s="214"/>
      <c r="FJ61" s="214"/>
    </row>
    <row r="62" spans="1:166" s="53" customFormat="1" ht="15" customHeight="1">
      <c r="A62" s="52"/>
      <c r="B62" s="226" t="s">
        <v>204</v>
      </c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7"/>
      <c r="AC62" s="216" t="s">
        <v>67</v>
      </c>
      <c r="AD62" s="217"/>
      <c r="AE62" s="217"/>
      <c r="AF62" s="217"/>
      <c r="AG62" s="217"/>
      <c r="AH62" s="217"/>
      <c r="AI62" s="217"/>
      <c r="AJ62" s="217"/>
      <c r="AK62" s="218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4"/>
      <c r="CR62" s="214"/>
      <c r="CS62" s="214"/>
      <c r="CT62" s="214"/>
      <c r="CU62" s="214"/>
      <c r="CV62" s="214"/>
      <c r="CW62" s="214"/>
      <c r="CX62" s="214"/>
      <c r="CY62" s="214"/>
      <c r="CZ62" s="214"/>
      <c r="DA62" s="214"/>
      <c r="DB62" s="214"/>
      <c r="DC62" s="214"/>
      <c r="DD62" s="214"/>
      <c r="DE62" s="214"/>
      <c r="DF62" s="214"/>
      <c r="DG62" s="214"/>
      <c r="DH62" s="214"/>
      <c r="DI62" s="214"/>
      <c r="DJ62" s="214"/>
      <c r="DK62" s="214"/>
      <c r="DL62" s="214"/>
      <c r="DM62" s="214"/>
      <c r="DN62" s="214"/>
      <c r="DO62" s="214"/>
      <c r="DP62" s="214"/>
      <c r="DQ62" s="214"/>
      <c r="DR62" s="214"/>
      <c r="DS62" s="214"/>
      <c r="DT62" s="214"/>
      <c r="DU62" s="214"/>
      <c r="DV62" s="214"/>
      <c r="DW62" s="214"/>
      <c r="DX62" s="214"/>
      <c r="DY62" s="214"/>
      <c r="DZ62" s="214"/>
      <c r="EA62" s="214"/>
      <c r="EB62" s="214"/>
      <c r="EC62" s="214"/>
      <c r="ED62" s="214"/>
      <c r="EE62" s="214"/>
      <c r="EF62" s="214"/>
      <c r="EG62" s="214"/>
      <c r="EH62" s="214"/>
      <c r="EI62" s="214"/>
      <c r="EJ62" s="214"/>
      <c r="EK62" s="214"/>
      <c r="EL62" s="214"/>
      <c r="EM62" s="214"/>
      <c r="EN62" s="214"/>
      <c r="EO62" s="214"/>
      <c r="EP62" s="214"/>
      <c r="EQ62" s="214"/>
      <c r="ER62" s="214"/>
      <c r="ES62" s="214"/>
      <c r="ET62" s="214"/>
      <c r="EU62" s="214"/>
      <c r="EV62" s="214"/>
      <c r="EW62" s="214"/>
      <c r="EX62" s="214"/>
      <c r="EY62" s="214"/>
      <c r="EZ62" s="214"/>
      <c r="FA62" s="214"/>
      <c r="FB62" s="214"/>
      <c r="FC62" s="214"/>
      <c r="FD62" s="214"/>
      <c r="FE62" s="214"/>
      <c r="FF62" s="214"/>
      <c r="FG62" s="214"/>
      <c r="FH62" s="214"/>
      <c r="FI62" s="214"/>
      <c r="FJ62" s="214"/>
    </row>
    <row r="63" spans="1:166" s="53" customFormat="1" ht="30" customHeight="1">
      <c r="A63" s="52"/>
      <c r="B63" s="224" t="s">
        <v>68</v>
      </c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5"/>
      <c r="AC63" s="216" t="s">
        <v>31</v>
      </c>
      <c r="AD63" s="217"/>
      <c r="AE63" s="217"/>
      <c r="AF63" s="217"/>
      <c r="AG63" s="217"/>
      <c r="AH63" s="217"/>
      <c r="AI63" s="217"/>
      <c r="AJ63" s="217"/>
      <c r="AK63" s="218"/>
      <c r="AL63" s="219" t="s">
        <v>22</v>
      </c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4">
        <f>BQ63+CG63+EF63</f>
        <v>0</v>
      </c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>
        <v>0</v>
      </c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14"/>
      <c r="DB63" s="214"/>
      <c r="DC63" s="214"/>
      <c r="DD63" s="214"/>
      <c r="DE63" s="214"/>
      <c r="DF63" s="214"/>
      <c r="DG63" s="214"/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4"/>
      <c r="DT63" s="214"/>
      <c r="DU63" s="214"/>
      <c r="DV63" s="214"/>
      <c r="DW63" s="214"/>
      <c r="DX63" s="214"/>
      <c r="DY63" s="214"/>
      <c r="DZ63" s="214"/>
      <c r="EA63" s="214"/>
      <c r="EB63" s="214"/>
      <c r="EC63" s="214"/>
      <c r="ED63" s="214"/>
      <c r="EE63" s="214"/>
      <c r="EF63" s="214"/>
      <c r="EG63" s="214"/>
      <c r="EH63" s="214"/>
      <c r="EI63" s="214"/>
      <c r="EJ63" s="214"/>
      <c r="EK63" s="214"/>
      <c r="EL63" s="214"/>
      <c r="EM63" s="214"/>
      <c r="EN63" s="214"/>
      <c r="EO63" s="214"/>
      <c r="EP63" s="214"/>
      <c r="EQ63" s="214"/>
      <c r="ER63" s="214"/>
      <c r="ES63" s="214"/>
      <c r="ET63" s="214"/>
      <c r="EU63" s="214"/>
      <c r="EV63" s="214"/>
      <c r="EW63" s="214"/>
      <c r="EX63" s="214"/>
      <c r="EY63" s="214"/>
      <c r="EZ63" s="214"/>
      <c r="FA63" s="214"/>
      <c r="FB63" s="214"/>
      <c r="FC63" s="214"/>
      <c r="FD63" s="214"/>
      <c r="FE63" s="214"/>
      <c r="FF63" s="214"/>
      <c r="FG63" s="214"/>
      <c r="FH63" s="214"/>
      <c r="FI63" s="214"/>
      <c r="FJ63" s="214"/>
    </row>
    <row r="64" spans="1:166" s="53" customFormat="1" ht="30" customHeight="1">
      <c r="A64" s="52"/>
      <c r="B64" s="224" t="s">
        <v>70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5"/>
      <c r="AC64" s="216" t="s">
        <v>69</v>
      </c>
      <c r="AD64" s="217"/>
      <c r="AE64" s="217"/>
      <c r="AF64" s="217"/>
      <c r="AG64" s="217"/>
      <c r="AH64" s="217"/>
      <c r="AI64" s="217"/>
      <c r="AJ64" s="217"/>
      <c r="AK64" s="218"/>
      <c r="AL64" s="219" t="s">
        <v>22</v>
      </c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20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213"/>
      <c r="BW64" s="213"/>
      <c r="BX64" s="213"/>
      <c r="BY64" s="213"/>
      <c r="BZ64" s="213"/>
      <c r="CA64" s="213"/>
      <c r="CB64" s="213"/>
      <c r="CC64" s="213"/>
      <c r="CD64" s="213"/>
      <c r="CE64" s="213"/>
      <c r="CF64" s="213"/>
      <c r="CG64" s="213"/>
      <c r="CH64" s="213"/>
      <c r="CI64" s="213"/>
      <c r="CJ64" s="213"/>
      <c r="CK64" s="213"/>
      <c r="CL64" s="213"/>
      <c r="CM64" s="213"/>
      <c r="CN64" s="213"/>
      <c r="CO64" s="213"/>
      <c r="CP64" s="213"/>
      <c r="CQ64" s="213"/>
      <c r="CR64" s="213"/>
      <c r="CS64" s="213"/>
      <c r="CT64" s="213"/>
      <c r="CU64" s="213"/>
      <c r="CV64" s="213"/>
      <c r="CW64" s="213"/>
      <c r="CX64" s="213"/>
      <c r="CY64" s="213"/>
      <c r="CZ64" s="213"/>
      <c r="DA64" s="213"/>
      <c r="DB64" s="213"/>
      <c r="DC64" s="213"/>
      <c r="DD64" s="213"/>
      <c r="DE64" s="213"/>
      <c r="DF64" s="213"/>
      <c r="DG64" s="213"/>
      <c r="DH64" s="213"/>
      <c r="DI64" s="213"/>
      <c r="DJ64" s="213"/>
      <c r="DK64" s="213"/>
      <c r="DL64" s="213"/>
      <c r="DM64" s="213"/>
      <c r="DN64" s="213"/>
      <c r="DO64" s="213"/>
      <c r="DP64" s="213"/>
      <c r="DQ64" s="213"/>
      <c r="DR64" s="213"/>
      <c r="DS64" s="213"/>
      <c r="DT64" s="213"/>
      <c r="DU64" s="213"/>
      <c r="DV64" s="213"/>
      <c r="DW64" s="213"/>
      <c r="DX64" s="213"/>
      <c r="DY64" s="213"/>
      <c r="DZ64" s="213"/>
      <c r="EA64" s="213"/>
      <c r="EB64" s="213"/>
      <c r="EC64" s="213"/>
      <c r="ED64" s="213"/>
      <c r="EE64" s="213"/>
      <c r="EF64" s="213"/>
      <c r="EG64" s="213"/>
      <c r="EH64" s="213"/>
      <c r="EI64" s="213"/>
      <c r="EJ64" s="213"/>
      <c r="EK64" s="213"/>
      <c r="EL64" s="213"/>
      <c r="EM64" s="213"/>
      <c r="EN64" s="213"/>
      <c r="EO64" s="213"/>
      <c r="EP64" s="213"/>
      <c r="EQ64" s="213"/>
      <c r="ER64" s="213"/>
      <c r="ES64" s="213"/>
      <c r="ET64" s="213"/>
      <c r="EU64" s="213"/>
      <c r="EV64" s="213"/>
      <c r="EW64" s="213"/>
      <c r="EX64" s="213"/>
      <c r="EY64" s="213"/>
      <c r="EZ64" s="213"/>
      <c r="FA64" s="213"/>
      <c r="FB64" s="213"/>
      <c r="FC64" s="213"/>
      <c r="FD64" s="213"/>
      <c r="FE64" s="213"/>
      <c r="FF64" s="213"/>
      <c r="FG64" s="213"/>
      <c r="FH64" s="213"/>
      <c r="FI64" s="213"/>
      <c r="FJ64" s="213"/>
    </row>
    <row r="65" spans="1:165" ht="2.25" customHeight="1">
      <c r="A65" s="221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1"/>
      <c r="BG65" s="221"/>
      <c r="BH65" s="221"/>
      <c r="BI65" s="221"/>
      <c r="BJ65" s="221"/>
      <c r="BK65" s="221"/>
      <c r="BL65" s="221"/>
      <c r="BM65" s="221"/>
      <c r="BN65" s="221"/>
      <c r="BO65" s="221"/>
      <c r="BP65" s="221"/>
      <c r="BQ65" s="221"/>
      <c r="BR65" s="221"/>
      <c r="BS65" s="221"/>
      <c r="BT65" s="221"/>
      <c r="BU65" s="221"/>
      <c r="BV65" s="221"/>
      <c r="BW65" s="221"/>
      <c r="BX65" s="221"/>
      <c r="BY65" s="221"/>
      <c r="BZ65" s="221"/>
      <c r="CA65" s="221"/>
      <c r="CB65" s="221"/>
      <c r="CC65" s="221"/>
      <c r="CD65" s="221"/>
      <c r="CE65" s="221"/>
      <c r="CF65" s="221"/>
      <c r="CG65" s="221"/>
      <c r="CH65" s="221"/>
      <c r="CI65" s="221"/>
      <c r="CJ65" s="221"/>
      <c r="CK65" s="221"/>
      <c r="CL65" s="221"/>
      <c r="CM65" s="221"/>
      <c r="CN65" s="221"/>
      <c r="CO65" s="221"/>
      <c r="CP65" s="221"/>
      <c r="CQ65" s="221"/>
      <c r="CR65" s="221"/>
      <c r="CS65" s="221"/>
      <c r="CT65" s="221"/>
      <c r="CU65" s="221"/>
      <c r="CV65" s="221"/>
      <c r="CW65" s="221"/>
      <c r="CX65" s="221"/>
      <c r="CY65" s="221"/>
      <c r="CZ65" s="221"/>
      <c r="DA65" s="221"/>
      <c r="DB65" s="221"/>
      <c r="DC65" s="221"/>
      <c r="DD65" s="221"/>
      <c r="DE65" s="221"/>
      <c r="DF65" s="221"/>
      <c r="DG65" s="221"/>
      <c r="DH65" s="221"/>
      <c r="DI65" s="221"/>
      <c r="DJ65" s="221"/>
      <c r="DK65" s="221"/>
      <c r="DL65" s="221"/>
      <c r="DM65" s="221"/>
      <c r="DN65" s="221"/>
      <c r="DO65" s="221"/>
      <c r="DP65" s="221"/>
      <c r="DQ65" s="221"/>
      <c r="DR65" s="221"/>
      <c r="DS65" s="221"/>
      <c r="DT65" s="221"/>
      <c r="DU65" s="221"/>
      <c r="DV65" s="221"/>
      <c r="DW65" s="221"/>
      <c r="DX65" s="221"/>
      <c r="DY65" s="221"/>
      <c r="DZ65" s="221"/>
      <c r="EA65" s="221"/>
      <c r="EB65" s="221"/>
      <c r="EC65" s="221"/>
      <c r="ED65" s="221"/>
      <c r="EE65" s="221"/>
      <c r="EF65" s="221"/>
      <c r="EG65" s="221"/>
      <c r="EH65" s="221"/>
      <c r="EI65" s="221"/>
      <c r="EJ65" s="221"/>
      <c r="EK65" s="221"/>
      <c r="EL65" s="221"/>
      <c r="EM65" s="221"/>
      <c r="EN65" s="221"/>
      <c r="EO65" s="221"/>
      <c r="EP65" s="221"/>
      <c r="EQ65" s="221"/>
      <c r="ER65" s="221"/>
      <c r="ES65" s="221"/>
      <c r="ET65" s="221"/>
      <c r="EU65" s="221"/>
      <c r="EV65" s="221"/>
      <c r="EW65" s="221"/>
      <c r="EX65" s="221"/>
      <c r="EY65" s="221"/>
      <c r="EZ65" s="221"/>
      <c r="FA65" s="221"/>
      <c r="FB65" s="221"/>
      <c r="FC65" s="221"/>
      <c r="FD65" s="221"/>
      <c r="FE65" s="221"/>
      <c r="FF65" s="221"/>
      <c r="FG65" s="221"/>
      <c r="FH65" s="221"/>
      <c r="FI65" s="221"/>
    </row>
    <row r="66" spans="1:165" ht="101.25" customHeight="1" hidden="1">
      <c r="A66" s="222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2"/>
      <c r="CC66" s="222"/>
      <c r="CD66" s="222"/>
      <c r="CE66" s="222"/>
      <c r="CF66" s="222"/>
      <c r="CG66" s="222"/>
      <c r="CH66" s="222"/>
      <c r="CI66" s="222"/>
      <c r="CJ66" s="222"/>
      <c r="CK66" s="222"/>
      <c r="CL66" s="222"/>
      <c r="CM66" s="222"/>
      <c r="CN66" s="222"/>
      <c r="CO66" s="222"/>
      <c r="CP66" s="222"/>
      <c r="CQ66" s="222"/>
      <c r="CR66" s="222"/>
      <c r="CS66" s="222"/>
      <c r="CT66" s="222"/>
      <c r="CU66" s="222"/>
      <c r="CV66" s="222"/>
      <c r="CW66" s="222"/>
      <c r="CX66" s="222"/>
      <c r="CY66" s="222"/>
      <c r="CZ66" s="222"/>
      <c r="DA66" s="222"/>
      <c r="DB66" s="222"/>
      <c r="DC66" s="222"/>
      <c r="DD66" s="222"/>
      <c r="DE66" s="222"/>
      <c r="DF66" s="222"/>
      <c r="DG66" s="222"/>
      <c r="DH66" s="222"/>
      <c r="DI66" s="222"/>
      <c r="DJ66" s="222"/>
      <c r="DK66" s="222"/>
      <c r="DL66" s="222"/>
      <c r="DM66" s="222"/>
      <c r="DN66" s="222"/>
      <c r="DO66" s="222"/>
      <c r="DP66" s="222"/>
      <c r="DQ66" s="222"/>
      <c r="DR66" s="222"/>
      <c r="DS66" s="222"/>
      <c r="DT66" s="222"/>
      <c r="DU66" s="222"/>
      <c r="DV66" s="222"/>
      <c r="DW66" s="222"/>
      <c r="DX66" s="222"/>
      <c r="DY66" s="222"/>
      <c r="DZ66" s="222"/>
      <c r="EA66" s="222"/>
      <c r="EB66" s="222"/>
      <c r="EC66" s="222"/>
      <c r="ED66" s="222"/>
      <c r="EE66" s="222"/>
      <c r="EF66" s="222"/>
      <c r="EG66" s="222"/>
      <c r="EH66" s="222"/>
      <c r="EI66" s="222"/>
      <c r="EJ66" s="222"/>
      <c r="EK66" s="222"/>
      <c r="EL66" s="222"/>
      <c r="EM66" s="222"/>
      <c r="EN66" s="222"/>
      <c r="EO66" s="222"/>
      <c r="EP66" s="222"/>
      <c r="EQ66" s="222"/>
      <c r="ER66" s="222"/>
      <c r="ES66" s="222"/>
      <c r="ET66" s="222"/>
      <c r="EU66" s="222"/>
      <c r="EV66" s="222"/>
      <c r="EW66" s="222"/>
      <c r="EX66" s="222"/>
      <c r="EY66" s="222"/>
      <c r="EZ66" s="222"/>
      <c r="FA66" s="222"/>
      <c r="FB66" s="222"/>
      <c r="FC66" s="222"/>
      <c r="FD66" s="222"/>
      <c r="FE66" s="222"/>
      <c r="FF66" s="222"/>
      <c r="FG66" s="222"/>
      <c r="FH66" s="222"/>
      <c r="FI66" s="222"/>
    </row>
    <row r="67" spans="1:67" ht="1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</row>
    <row r="68" spans="1:151" ht="12.75" customHeight="1">
      <c r="A68" s="60"/>
      <c r="B68" s="223" t="s">
        <v>211</v>
      </c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Q68" s="212" t="s">
        <v>205</v>
      </c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2"/>
      <c r="CL68" s="212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12"/>
      <c r="CZ68" s="212"/>
      <c r="DA68" s="212"/>
      <c r="DB68" s="212"/>
      <c r="DC68" s="212"/>
      <c r="DJ68" s="212" t="s">
        <v>142</v>
      </c>
      <c r="DK68" s="212"/>
      <c r="DL68" s="212"/>
      <c r="DM68" s="212"/>
      <c r="DN68" s="212"/>
      <c r="DO68" s="212"/>
      <c r="DP68" s="212"/>
      <c r="DQ68" s="212"/>
      <c r="DR68" s="212"/>
      <c r="DS68" s="212"/>
      <c r="DT68" s="212"/>
      <c r="DU68" s="212"/>
      <c r="DV68" s="212"/>
      <c r="DW68" s="212"/>
      <c r="DX68" s="212"/>
      <c r="DY68" s="212"/>
      <c r="DZ68" s="212"/>
      <c r="EA68" s="212"/>
      <c r="EB68" s="212"/>
      <c r="EC68" s="212"/>
      <c r="ED68" s="212"/>
      <c r="EE68" s="212"/>
      <c r="EF68" s="212"/>
      <c r="EG68" s="212"/>
      <c r="EH68" s="212"/>
      <c r="EI68" s="212"/>
      <c r="EJ68" s="212"/>
      <c r="EK68" s="212"/>
      <c r="EL68" s="212"/>
      <c r="EM68" s="212"/>
      <c r="EN68" s="212"/>
      <c r="EO68" s="212"/>
      <c r="EP68" s="212"/>
      <c r="EQ68" s="212"/>
      <c r="ER68" s="212"/>
      <c r="ES68" s="212"/>
      <c r="ET68" s="212"/>
      <c r="EU68" s="212"/>
    </row>
    <row r="69" spans="1:151" ht="3.75" customHeight="1" hidden="1">
      <c r="A69" s="60"/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12"/>
      <c r="CZ69" s="212"/>
      <c r="DA69" s="212"/>
      <c r="DB69" s="212"/>
      <c r="DC69" s="212"/>
      <c r="DJ69" s="212"/>
      <c r="DK69" s="212"/>
      <c r="DL69" s="212"/>
      <c r="DM69" s="212"/>
      <c r="DN69" s="212"/>
      <c r="DO69" s="212"/>
      <c r="DP69" s="212"/>
      <c r="DQ69" s="212"/>
      <c r="DR69" s="212"/>
      <c r="DS69" s="212"/>
      <c r="DT69" s="212"/>
      <c r="DU69" s="212"/>
      <c r="DV69" s="212"/>
      <c r="DW69" s="212"/>
      <c r="DX69" s="212"/>
      <c r="DY69" s="212"/>
      <c r="DZ69" s="212"/>
      <c r="EA69" s="212"/>
      <c r="EB69" s="212"/>
      <c r="EC69" s="212"/>
      <c r="ED69" s="212"/>
      <c r="EE69" s="212"/>
      <c r="EF69" s="212"/>
      <c r="EG69" s="212"/>
      <c r="EH69" s="212"/>
      <c r="EI69" s="212"/>
      <c r="EJ69" s="212"/>
      <c r="EK69" s="212"/>
      <c r="EL69" s="212"/>
      <c r="EM69" s="212"/>
      <c r="EN69" s="212"/>
      <c r="EO69" s="212"/>
      <c r="EP69" s="212"/>
      <c r="EQ69" s="212"/>
      <c r="ER69" s="212"/>
      <c r="ES69" s="212"/>
      <c r="ET69" s="212"/>
      <c r="EU69" s="212"/>
    </row>
    <row r="70" spans="1:145" ht="15">
      <c r="A70" s="60"/>
      <c r="B70" s="60"/>
      <c r="C70" s="60"/>
      <c r="D70" s="61"/>
      <c r="E70" s="60"/>
      <c r="F70" s="60"/>
      <c r="G70" s="60"/>
      <c r="CA70" s="215" t="s">
        <v>5</v>
      </c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DP70" s="210" t="s">
        <v>6</v>
      </c>
      <c r="DQ70" s="210"/>
      <c r="DR70" s="210"/>
      <c r="DS70" s="210"/>
      <c r="DT70" s="210"/>
      <c r="DU70" s="210"/>
      <c r="DV70" s="210"/>
      <c r="DW70" s="210"/>
      <c r="DX70" s="210"/>
      <c r="DY70" s="210"/>
      <c r="DZ70" s="210"/>
      <c r="EA70" s="210"/>
      <c r="EB70" s="210"/>
      <c r="EC70" s="210"/>
      <c r="ED70" s="210"/>
      <c r="EE70" s="210"/>
      <c r="EF70" s="210"/>
      <c r="EG70" s="210"/>
      <c r="EH70" s="210"/>
      <c r="EI70" s="210"/>
      <c r="EJ70" s="210"/>
      <c r="EK70" s="210"/>
      <c r="EL70" s="210"/>
      <c r="EM70" s="210"/>
      <c r="EN70" s="210"/>
      <c r="EO70" s="210"/>
    </row>
    <row r="71" spans="1:7" ht="15">
      <c r="A71" s="60"/>
      <c r="B71" s="60"/>
      <c r="C71" s="60"/>
      <c r="D71" s="61"/>
      <c r="E71" s="60"/>
      <c r="F71" s="60"/>
      <c r="G71" s="60"/>
    </row>
    <row r="72" spans="1:151" ht="15">
      <c r="A72" s="60"/>
      <c r="B72" s="211" t="s">
        <v>16</v>
      </c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R72" s="212" t="s">
        <v>206</v>
      </c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K72" s="212" t="s">
        <v>142</v>
      </c>
      <c r="DL72" s="212"/>
      <c r="DM72" s="212"/>
      <c r="DN72" s="212"/>
      <c r="DO72" s="212"/>
      <c r="DP72" s="212"/>
      <c r="DQ72" s="212"/>
      <c r="DR72" s="212"/>
      <c r="DS72" s="212"/>
      <c r="DT72" s="212"/>
      <c r="DU72" s="212"/>
      <c r="DV72" s="212"/>
      <c r="DW72" s="212"/>
      <c r="DX72" s="212"/>
      <c r="DY72" s="212"/>
      <c r="DZ72" s="212"/>
      <c r="EA72" s="212"/>
      <c r="EB72" s="212"/>
      <c r="EC72" s="212"/>
      <c r="ED72" s="212"/>
      <c r="EE72" s="212"/>
      <c r="EF72" s="212"/>
      <c r="EG72" s="212"/>
      <c r="EH72" s="212"/>
      <c r="EI72" s="212"/>
      <c r="EJ72" s="212"/>
      <c r="EK72" s="212"/>
      <c r="EL72" s="212"/>
      <c r="EM72" s="212"/>
      <c r="EN72" s="212"/>
      <c r="EO72" s="212"/>
      <c r="EP72" s="212"/>
      <c r="EQ72" s="212"/>
      <c r="ER72" s="212"/>
      <c r="ES72" s="212"/>
      <c r="ET72" s="212"/>
      <c r="EU72" s="212"/>
    </row>
    <row r="73" spans="1:151" ht="1.5" customHeight="1">
      <c r="A73" s="60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2"/>
      <c r="DA73" s="212"/>
      <c r="DB73" s="212"/>
      <c r="DC73" s="212"/>
      <c r="DK73" s="212"/>
      <c r="DL73" s="212"/>
      <c r="DM73" s="212"/>
      <c r="DN73" s="212"/>
      <c r="DO73" s="212"/>
      <c r="DP73" s="212"/>
      <c r="DQ73" s="212"/>
      <c r="DR73" s="212"/>
      <c r="DS73" s="212"/>
      <c r="DT73" s="212"/>
      <c r="DU73" s="212"/>
      <c r="DV73" s="212"/>
      <c r="DW73" s="212"/>
      <c r="DX73" s="212"/>
      <c r="DY73" s="212"/>
      <c r="DZ73" s="212"/>
      <c r="EA73" s="212"/>
      <c r="EB73" s="212"/>
      <c r="EC73" s="212"/>
      <c r="ED73" s="212"/>
      <c r="EE73" s="212"/>
      <c r="EF73" s="212"/>
      <c r="EG73" s="212"/>
      <c r="EH73" s="212"/>
      <c r="EI73" s="212"/>
      <c r="EJ73" s="212"/>
      <c r="EK73" s="212"/>
      <c r="EL73" s="212"/>
      <c r="EM73" s="212"/>
      <c r="EN73" s="212"/>
      <c r="EO73" s="212"/>
      <c r="EP73" s="212"/>
      <c r="EQ73" s="212"/>
      <c r="ER73" s="212"/>
      <c r="ES73" s="212"/>
      <c r="ET73" s="212"/>
      <c r="EU73" s="212"/>
    </row>
    <row r="74" spans="28:145" ht="15">
      <c r="AB74" s="62" t="s">
        <v>212</v>
      </c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CD74" s="215" t="s">
        <v>5</v>
      </c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215"/>
      <c r="DQ74" s="215" t="s">
        <v>6</v>
      </c>
      <c r="DR74" s="215"/>
      <c r="DS74" s="215"/>
      <c r="DT74" s="215"/>
      <c r="DU74" s="215"/>
      <c r="DV74" s="215"/>
      <c r="DW74" s="215"/>
      <c r="DX74" s="215"/>
      <c r="DY74" s="215"/>
      <c r="DZ74" s="215"/>
      <c r="EA74" s="215"/>
      <c r="EB74" s="215"/>
      <c r="EC74" s="215"/>
      <c r="ED74" s="215"/>
      <c r="EE74" s="215"/>
      <c r="EF74" s="215"/>
      <c r="EG74" s="215"/>
      <c r="EH74" s="215"/>
      <c r="EI74" s="215"/>
      <c r="EJ74" s="215"/>
      <c r="EK74" s="215"/>
      <c r="EL74" s="215"/>
      <c r="EM74" s="215"/>
      <c r="EN74" s="215"/>
      <c r="EO74" s="215"/>
    </row>
  </sheetData>
  <sheetProtection/>
  <mergeCells count="575">
    <mergeCell ref="B1:FI1"/>
    <mergeCell ref="BK2:BP2"/>
    <mergeCell ref="BQ2:BT2"/>
    <mergeCell ref="BU2:BW2"/>
    <mergeCell ref="BX2:CO2"/>
    <mergeCell ref="CP2:CS2"/>
    <mergeCell ref="CT2:CW2"/>
    <mergeCell ref="CX2:DA2"/>
    <mergeCell ref="A4:AB7"/>
    <mergeCell ref="AC4:AK7"/>
    <mergeCell ref="AL4:AZ7"/>
    <mergeCell ref="BA4:FJ4"/>
    <mergeCell ref="BA5:BP7"/>
    <mergeCell ref="BQ5:FJ5"/>
    <mergeCell ref="BQ6:CF7"/>
    <mergeCell ref="CG6:CY7"/>
    <mergeCell ref="CZ6:DO7"/>
    <mergeCell ref="DP6:EE7"/>
    <mergeCell ref="EF6:FJ6"/>
    <mergeCell ref="EF7:EU7"/>
    <mergeCell ref="EV7:FJ7"/>
    <mergeCell ref="A8:AB8"/>
    <mergeCell ref="AC8:AK8"/>
    <mergeCell ref="AL8:AZ8"/>
    <mergeCell ref="BA8:BP8"/>
    <mergeCell ref="BQ8:CF8"/>
    <mergeCell ref="CG8:CY8"/>
    <mergeCell ref="CZ8:DO8"/>
    <mergeCell ref="DP8:EE8"/>
    <mergeCell ref="EF8:EU8"/>
    <mergeCell ref="EV8:FJ8"/>
    <mergeCell ref="B9:AB9"/>
    <mergeCell ref="AC9:AK9"/>
    <mergeCell ref="AL9:AZ9"/>
    <mergeCell ref="BA9:BP9"/>
    <mergeCell ref="BQ9:CF9"/>
    <mergeCell ref="CG9:CY9"/>
    <mergeCell ref="CZ9:DO9"/>
    <mergeCell ref="DP9:EE9"/>
    <mergeCell ref="EF9:EU9"/>
    <mergeCell ref="EV9:FJ9"/>
    <mergeCell ref="B10:AB10"/>
    <mergeCell ref="AC10:AK10"/>
    <mergeCell ref="AL10:AZ10"/>
    <mergeCell ref="BA10:BP10"/>
    <mergeCell ref="BQ10:CF10"/>
    <mergeCell ref="CG10:CY10"/>
    <mergeCell ref="CZ10:DO10"/>
    <mergeCell ref="DP10:EE10"/>
    <mergeCell ref="EF10:EU10"/>
    <mergeCell ref="EV10:FJ10"/>
    <mergeCell ref="B11:AB11"/>
    <mergeCell ref="AC11:AK11"/>
    <mergeCell ref="AL11:AZ11"/>
    <mergeCell ref="BA11:BP11"/>
    <mergeCell ref="BQ11:CF11"/>
    <mergeCell ref="CG11:CY11"/>
    <mergeCell ref="CZ11:DO11"/>
    <mergeCell ref="DP11:EE11"/>
    <mergeCell ref="EF11:EU11"/>
    <mergeCell ref="EV11:FJ11"/>
    <mergeCell ref="B12:AB12"/>
    <mergeCell ref="AC12:AK12"/>
    <mergeCell ref="AL12:AZ12"/>
    <mergeCell ref="BA12:BP12"/>
    <mergeCell ref="BQ12:CF12"/>
    <mergeCell ref="CG12:CY12"/>
    <mergeCell ref="CZ12:DO12"/>
    <mergeCell ref="DP12:EE12"/>
    <mergeCell ref="EF12:EU12"/>
    <mergeCell ref="EV12:FJ12"/>
    <mergeCell ref="B13:AB13"/>
    <mergeCell ref="AC13:AK13"/>
    <mergeCell ref="AL13:AZ13"/>
    <mergeCell ref="BA13:BP13"/>
    <mergeCell ref="BQ13:CF13"/>
    <mergeCell ref="CG13:CY13"/>
    <mergeCell ref="CZ13:DO13"/>
    <mergeCell ref="B14:AB14"/>
    <mergeCell ref="AC14:AK14"/>
    <mergeCell ref="AL14:AZ14"/>
    <mergeCell ref="BA14:BP14"/>
    <mergeCell ref="BQ14:CF14"/>
    <mergeCell ref="CG14:CY14"/>
    <mergeCell ref="CZ15:DO15"/>
    <mergeCell ref="DP14:EE14"/>
    <mergeCell ref="EF14:EU14"/>
    <mergeCell ref="EV14:FJ14"/>
    <mergeCell ref="DP13:EE13"/>
    <mergeCell ref="EF13:EU13"/>
    <mergeCell ref="EV13:FJ13"/>
    <mergeCell ref="CZ14:DO14"/>
    <mergeCell ref="DP15:EE15"/>
    <mergeCell ref="EF15:EU15"/>
    <mergeCell ref="B15:AB15"/>
    <mergeCell ref="AC15:AK15"/>
    <mergeCell ref="AL15:AZ15"/>
    <mergeCell ref="BA15:BP15"/>
    <mergeCell ref="BQ15:CF15"/>
    <mergeCell ref="CG15:CY15"/>
    <mergeCell ref="EV15:FJ15"/>
    <mergeCell ref="B16:AB16"/>
    <mergeCell ref="AC16:AK16"/>
    <mergeCell ref="AL16:AZ16"/>
    <mergeCell ref="BA16:BP16"/>
    <mergeCell ref="BQ16:CF16"/>
    <mergeCell ref="CG16:CY16"/>
    <mergeCell ref="CZ16:DO16"/>
    <mergeCell ref="DP16:EE16"/>
    <mergeCell ref="EF16:EU16"/>
    <mergeCell ref="EV16:FJ16"/>
    <mergeCell ref="B17:AB17"/>
    <mergeCell ref="AC17:AK17"/>
    <mergeCell ref="AL17:AZ17"/>
    <mergeCell ref="BA17:BP17"/>
    <mergeCell ref="BQ17:CF17"/>
    <mergeCell ref="CG17:CY17"/>
    <mergeCell ref="CZ17:DO17"/>
    <mergeCell ref="DP17:EE17"/>
    <mergeCell ref="EF17:EU17"/>
    <mergeCell ref="EV17:FJ17"/>
    <mergeCell ref="B18:AB18"/>
    <mergeCell ref="AC18:AK18"/>
    <mergeCell ref="AL18:AZ18"/>
    <mergeCell ref="BA18:BP18"/>
    <mergeCell ref="BQ18:CF18"/>
    <mergeCell ref="CG18:CY18"/>
    <mergeCell ref="CZ18:DO18"/>
    <mergeCell ref="DP18:EE18"/>
    <mergeCell ref="EF18:EU18"/>
    <mergeCell ref="EV18:FJ18"/>
    <mergeCell ref="B19:AB19"/>
    <mergeCell ref="AC19:AK19"/>
    <mergeCell ref="AL19:AZ19"/>
    <mergeCell ref="BA19:BP19"/>
    <mergeCell ref="BQ19:CF19"/>
    <mergeCell ref="CG19:CY19"/>
    <mergeCell ref="CZ19:DO19"/>
    <mergeCell ref="DP19:EE19"/>
    <mergeCell ref="EF19:EU19"/>
    <mergeCell ref="EV19:FJ19"/>
    <mergeCell ref="B20:AB20"/>
    <mergeCell ref="AC20:AK20"/>
    <mergeCell ref="AL20:AZ20"/>
    <mergeCell ref="BA20:BP20"/>
    <mergeCell ref="BQ20:CF20"/>
    <mergeCell ref="CG20:CY20"/>
    <mergeCell ref="CZ20:DO20"/>
    <mergeCell ref="DP20:EE20"/>
    <mergeCell ref="EF20:EU20"/>
    <mergeCell ref="EV20:FJ20"/>
    <mergeCell ref="B21:AB21"/>
    <mergeCell ref="AC21:AK21"/>
    <mergeCell ref="AL21:AZ21"/>
    <mergeCell ref="BA21:BP21"/>
    <mergeCell ref="BQ21:CF21"/>
    <mergeCell ref="CG21:CY21"/>
    <mergeCell ref="CZ21:DO21"/>
    <mergeCell ref="DP21:EE21"/>
    <mergeCell ref="EF21:EU21"/>
    <mergeCell ref="EV21:FJ21"/>
    <mergeCell ref="B22:AB22"/>
    <mergeCell ref="AC22:AK22"/>
    <mergeCell ref="AL22:AZ22"/>
    <mergeCell ref="BA22:BP22"/>
    <mergeCell ref="BQ22:CF22"/>
    <mergeCell ref="CG22:CY22"/>
    <mergeCell ref="CZ22:DO22"/>
    <mergeCell ref="DP22:EE22"/>
    <mergeCell ref="EF22:EU22"/>
    <mergeCell ref="EV22:FJ22"/>
    <mergeCell ref="B23:AB23"/>
    <mergeCell ref="AC23:AK26"/>
    <mergeCell ref="AL23:AZ23"/>
    <mergeCell ref="BA23:BP23"/>
    <mergeCell ref="BQ23:CF23"/>
    <mergeCell ref="CG23:CY23"/>
    <mergeCell ref="CZ23:DO23"/>
    <mergeCell ref="DP23:EE23"/>
    <mergeCell ref="EF23:EU23"/>
    <mergeCell ref="EV23:FJ23"/>
    <mergeCell ref="B24:AB24"/>
    <mergeCell ref="AL24:AZ24"/>
    <mergeCell ref="BA24:BP24"/>
    <mergeCell ref="BQ24:CF24"/>
    <mergeCell ref="CG24:CY24"/>
    <mergeCell ref="CZ24:DO24"/>
    <mergeCell ref="DP24:EE24"/>
    <mergeCell ref="EF24:EU24"/>
    <mergeCell ref="EV24:FJ24"/>
    <mergeCell ref="B25:AB25"/>
    <mergeCell ref="AL25:AZ25"/>
    <mergeCell ref="BA25:BP25"/>
    <mergeCell ref="BQ25:CF25"/>
    <mergeCell ref="CG25:CY25"/>
    <mergeCell ref="CZ25:DO25"/>
    <mergeCell ref="DP25:EE25"/>
    <mergeCell ref="EF25:EU25"/>
    <mergeCell ref="EV25:FJ25"/>
    <mergeCell ref="B26:AB26"/>
    <mergeCell ref="AL26:AZ26"/>
    <mergeCell ref="BA26:BP26"/>
    <mergeCell ref="BQ26:CF26"/>
    <mergeCell ref="CG26:CY26"/>
    <mergeCell ref="CZ26:DO26"/>
    <mergeCell ref="DP26:EE26"/>
    <mergeCell ref="EF26:EU26"/>
    <mergeCell ref="EV26:FJ26"/>
    <mergeCell ref="B27:AB27"/>
    <mergeCell ref="AC27:AK30"/>
    <mergeCell ref="AL27:AZ27"/>
    <mergeCell ref="BA27:BP27"/>
    <mergeCell ref="BQ27:CF27"/>
    <mergeCell ref="CG27:CY27"/>
    <mergeCell ref="CZ27:DO27"/>
    <mergeCell ref="DP27:EE27"/>
    <mergeCell ref="EF27:EU27"/>
    <mergeCell ref="EV27:FJ27"/>
    <mergeCell ref="B28:AB28"/>
    <mergeCell ref="AL28:AZ28"/>
    <mergeCell ref="BA28:BP28"/>
    <mergeCell ref="BQ28:CF28"/>
    <mergeCell ref="CG28:CY28"/>
    <mergeCell ref="CZ28:DO28"/>
    <mergeCell ref="DP28:EE28"/>
    <mergeCell ref="EF28:EU28"/>
    <mergeCell ref="EV28:FJ28"/>
    <mergeCell ref="B29:AB30"/>
    <mergeCell ref="AL29:AZ29"/>
    <mergeCell ref="BA29:BP29"/>
    <mergeCell ref="BQ29:CF29"/>
    <mergeCell ref="CG29:CY29"/>
    <mergeCell ref="CZ29:DO29"/>
    <mergeCell ref="DP29:EE29"/>
    <mergeCell ref="EF29:EU29"/>
    <mergeCell ref="EV29:FJ29"/>
    <mergeCell ref="AL30:AZ30"/>
    <mergeCell ref="BA30:BP30"/>
    <mergeCell ref="BQ30:CF30"/>
    <mergeCell ref="CG30:CY30"/>
    <mergeCell ref="CZ30:DO30"/>
    <mergeCell ref="DP30:EE30"/>
    <mergeCell ref="EF30:EU30"/>
    <mergeCell ref="EV30:FJ30"/>
    <mergeCell ref="B31:AB31"/>
    <mergeCell ref="AC31:AK31"/>
    <mergeCell ref="AL31:AZ31"/>
    <mergeCell ref="BA31:BP31"/>
    <mergeCell ref="BQ31:CF31"/>
    <mergeCell ref="CG31:CY31"/>
    <mergeCell ref="CZ31:DO31"/>
    <mergeCell ref="DP31:EE31"/>
    <mergeCell ref="EF31:EU31"/>
    <mergeCell ref="EV31:FJ31"/>
    <mergeCell ref="B32:AB32"/>
    <mergeCell ref="AC32:AK32"/>
    <mergeCell ref="AL32:AZ32"/>
    <mergeCell ref="BA32:BP32"/>
    <mergeCell ref="BQ32:CF32"/>
    <mergeCell ref="CG32:CY32"/>
    <mergeCell ref="CZ32:DO32"/>
    <mergeCell ref="DP32:EE32"/>
    <mergeCell ref="EF32:EU32"/>
    <mergeCell ref="EV32:FJ32"/>
    <mergeCell ref="B33:AB33"/>
    <mergeCell ref="AL33:AZ33"/>
    <mergeCell ref="BA33:BP33"/>
    <mergeCell ref="BQ33:CF33"/>
    <mergeCell ref="CG33:CY33"/>
    <mergeCell ref="CZ33:DO33"/>
    <mergeCell ref="DP33:EE33"/>
    <mergeCell ref="EF33:EU33"/>
    <mergeCell ref="EV33:FJ33"/>
    <mergeCell ref="B34:AB34"/>
    <mergeCell ref="AL34:AZ34"/>
    <mergeCell ref="BA34:BP34"/>
    <mergeCell ref="BQ34:CF34"/>
    <mergeCell ref="CG34:CY34"/>
    <mergeCell ref="CZ34:DO34"/>
    <mergeCell ref="DP34:EE34"/>
    <mergeCell ref="EF34:EU34"/>
    <mergeCell ref="EV34:FJ34"/>
    <mergeCell ref="B35:AB35"/>
    <mergeCell ref="AL35:AZ35"/>
    <mergeCell ref="BA35:BP35"/>
    <mergeCell ref="BQ35:CF35"/>
    <mergeCell ref="CG35:CY35"/>
    <mergeCell ref="CZ35:DO35"/>
    <mergeCell ref="AC33:AK35"/>
    <mergeCell ref="DP35:EE35"/>
    <mergeCell ref="EF35:EU35"/>
    <mergeCell ref="EV35:FJ35"/>
    <mergeCell ref="B36:AB36"/>
    <mergeCell ref="AC36:AK36"/>
    <mergeCell ref="AL36:AZ36"/>
    <mergeCell ref="BA36:BP36"/>
    <mergeCell ref="BQ36:CF36"/>
    <mergeCell ref="CG36:CY36"/>
    <mergeCell ref="CZ36:DO36"/>
    <mergeCell ref="DP36:EE36"/>
    <mergeCell ref="EF36:EU36"/>
    <mergeCell ref="EV36:FJ36"/>
    <mergeCell ref="B37:AB37"/>
    <mergeCell ref="AC37:AK39"/>
    <mergeCell ref="AL37:AZ37"/>
    <mergeCell ref="BA37:BP37"/>
    <mergeCell ref="BQ37:CF37"/>
    <mergeCell ref="CG37:CY37"/>
    <mergeCell ref="CZ37:DO37"/>
    <mergeCell ref="DP37:EE37"/>
    <mergeCell ref="EF37:EU37"/>
    <mergeCell ref="EV37:FJ37"/>
    <mergeCell ref="B38:AB38"/>
    <mergeCell ref="AL38:AZ38"/>
    <mergeCell ref="BA38:BP38"/>
    <mergeCell ref="BQ38:CF38"/>
    <mergeCell ref="CG38:CY38"/>
    <mergeCell ref="CZ38:DO38"/>
    <mergeCell ref="DP38:EE38"/>
    <mergeCell ref="EF38:EU38"/>
    <mergeCell ref="EV38:FJ38"/>
    <mergeCell ref="B39:AB39"/>
    <mergeCell ref="AL39:AZ39"/>
    <mergeCell ref="BA39:BP39"/>
    <mergeCell ref="BQ39:CF39"/>
    <mergeCell ref="CG39:CY39"/>
    <mergeCell ref="CZ39:DO39"/>
    <mergeCell ref="DP39:EE39"/>
    <mergeCell ref="EF39:EU39"/>
    <mergeCell ref="EV39:FJ39"/>
    <mergeCell ref="B40:AB40"/>
    <mergeCell ref="AL40:AZ40"/>
    <mergeCell ref="BA40:BP40"/>
    <mergeCell ref="BQ40:CF40"/>
    <mergeCell ref="CG40:CY40"/>
    <mergeCell ref="CZ40:DO40"/>
    <mergeCell ref="DP40:EE40"/>
    <mergeCell ref="EF40:EU40"/>
    <mergeCell ref="EV40:FJ40"/>
    <mergeCell ref="B41:AB41"/>
    <mergeCell ref="AL41:AZ41"/>
    <mergeCell ref="BA41:BP41"/>
    <mergeCell ref="BQ41:CF41"/>
    <mergeCell ref="CG41:CY41"/>
    <mergeCell ref="CZ41:DO41"/>
    <mergeCell ref="DP41:EE41"/>
    <mergeCell ref="EF41:EU41"/>
    <mergeCell ref="EV41:FJ41"/>
    <mergeCell ref="B42:AB42"/>
    <mergeCell ref="AL42:AZ42"/>
    <mergeCell ref="BA42:BP42"/>
    <mergeCell ref="BQ42:CF42"/>
    <mergeCell ref="CG42:CY42"/>
    <mergeCell ref="CZ42:DO42"/>
    <mergeCell ref="DP42:EE42"/>
    <mergeCell ref="EF42:EU42"/>
    <mergeCell ref="EV42:FJ42"/>
    <mergeCell ref="B43:AB43"/>
    <mergeCell ref="AL43:AZ43"/>
    <mergeCell ref="BA43:BP43"/>
    <mergeCell ref="BQ43:CF43"/>
    <mergeCell ref="CG43:CY43"/>
    <mergeCell ref="CZ43:DO43"/>
    <mergeCell ref="DP43:EE43"/>
    <mergeCell ref="EF43:EU43"/>
    <mergeCell ref="EV43:FJ43"/>
    <mergeCell ref="B44:AB44"/>
    <mergeCell ref="AL44:AZ44"/>
    <mergeCell ref="BA44:BP44"/>
    <mergeCell ref="BQ44:CF44"/>
    <mergeCell ref="CG44:CY44"/>
    <mergeCell ref="CZ44:DO44"/>
    <mergeCell ref="DP44:EE44"/>
    <mergeCell ref="EF44:EU44"/>
    <mergeCell ref="EV44:FJ44"/>
    <mergeCell ref="B45:AB45"/>
    <mergeCell ref="AL45:AZ45"/>
    <mergeCell ref="BA45:BP45"/>
    <mergeCell ref="BQ45:CF45"/>
    <mergeCell ref="CG45:CY45"/>
    <mergeCell ref="CZ45:DO45"/>
    <mergeCell ref="B46:AB46"/>
    <mergeCell ref="AL46:AZ46"/>
    <mergeCell ref="BA46:BP46"/>
    <mergeCell ref="BQ46:CF46"/>
    <mergeCell ref="CG46:CY46"/>
    <mergeCell ref="CZ46:DO46"/>
    <mergeCell ref="CZ47:DO47"/>
    <mergeCell ref="DP47:EE47"/>
    <mergeCell ref="EF47:EU47"/>
    <mergeCell ref="DP45:EE45"/>
    <mergeCell ref="EF45:EU45"/>
    <mergeCell ref="EV45:FJ45"/>
    <mergeCell ref="DP46:EE46"/>
    <mergeCell ref="DP48:EE48"/>
    <mergeCell ref="EF48:EU48"/>
    <mergeCell ref="EV48:FJ48"/>
    <mergeCell ref="EF46:EU46"/>
    <mergeCell ref="EV46:FJ46"/>
    <mergeCell ref="B47:AB47"/>
    <mergeCell ref="AL47:AZ47"/>
    <mergeCell ref="BA47:BP47"/>
    <mergeCell ref="BQ47:CF47"/>
    <mergeCell ref="CG47:CY47"/>
    <mergeCell ref="BQ49:CF49"/>
    <mergeCell ref="CG49:CY49"/>
    <mergeCell ref="CZ49:DO49"/>
    <mergeCell ref="EV47:FJ47"/>
    <mergeCell ref="B48:AB48"/>
    <mergeCell ref="AL48:AZ48"/>
    <mergeCell ref="BA48:BP48"/>
    <mergeCell ref="BQ48:CF48"/>
    <mergeCell ref="CG48:CY48"/>
    <mergeCell ref="CZ48:DO48"/>
    <mergeCell ref="DP49:EE49"/>
    <mergeCell ref="EF49:EU49"/>
    <mergeCell ref="EV49:FJ49"/>
    <mergeCell ref="B50:AB51"/>
    <mergeCell ref="AL50:AZ50"/>
    <mergeCell ref="BA50:BP50"/>
    <mergeCell ref="BQ50:CF50"/>
    <mergeCell ref="CG50:CY50"/>
    <mergeCell ref="CZ50:DO50"/>
    <mergeCell ref="DP50:EE50"/>
    <mergeCell ref="EF50:EU50"/>
    <mergeCell ref="EV50:FJ50"/>
    <mergeCell ref="AL51:AZ51"/>
    <mergeCell ref="BA51:BP51"/>
    <mergeCell ref="BQ51:CF51"/>
    <mergeCell ref="CG51:CY51"/>
    <mergeCell ref="CZ51:DO51"/>
    <mergeCell ref="DP51:EE51"/>
    <mergeCell ref="EF51:EU51"/>
    <mergeCell ref="EV51:FJ51"/>
    <mergeCell ref="B52:AB52"/>
    <mergeCell ref="AL52:AZ52"/>
    <mergeCell ref="BA52:BP52"/>
    <mergeCell ref="BQ52:CF52"/>
    <mergeCell ref="CG52:CY52"/>
    <mergeCell ref="CZ52:DO52"/>
    <mergeCell ref="AC40:AK54"/>
    <mergeCell ref="B49:AB49"/>
    <mergeCell ref="AL49:AZ49"/>
    <mergeCell ref="BA49:BP49"/>
    <mergeCell ref="DP52:EE52"/>
    <mergeCell ref="EF52:EU52"/>
    <mergeCell ref="EV52:FJ52"/>
    <mergeCell ref="B53:AB54"/>
    <mergeCell ref="AL53:AZ53"/>
    <mergeCell ref="BA53:BP53"/>
    <mergeCell ref="BQ53:CF53"/>
    <mergeCell ref="CG53:CY53"/>
    <mergeCell ref="CZ53:DO53"/>
    <mergeCell ref="DP53:EE53"/>
    <mergeCell ref="EF53:EU53"/>
    <mergeCell ref="EV53:FJ53"/>
    <mergeCell ref="AL54:AZ54"/>
    <mergeCell ref="BA54:BP54"/>
    <mergeCell ref="BQ54:CF54"/>
    <mergeCell ref="CG54:CY54"/>
    <mergeCell ref="CZ54:DO54"/>
    <mergeCell ref="DP54:EE54"/>
    <mergeCell ref="EF54:EU54"/>
    <mergeCell ref="EV54:FJ54"/>
    <mergeCell ref="B55:AB55"/>
    <mergeCell ref="AC55:AK55"/>
    <mergeCell ref="AL55:AZ55"/>
    <mergeCell ref="BA55:BP55"/>
    <mergeCell ref="BQ55:CF55"/>
    <mergeCell ref="CG55:CY55"/>
    <mergeCell ref="CZ55:DO55"/>
    <mergeCell ref="DP55:EE55"/>
    <mergeCell ref="EF55:EU55"/>
    <mergeCell ref="EV55:FJ55"/>
    <mergeCell ref="B56:AB56"/>
    <mergeCell ref="AC56:AK56"/>
    <mergeCell ref="AL56:AZ56"/>
    <mergeCell ref="BA56:BP56"/>
    <mergeCell ref="BQ56:CF56"/>
    <mergeCell ref="CG56:CY56"/>
    <mergeCell ref="CZ56:DO56"/>
    <mergeCell ref="DP56:EE56"/>
    <mergeCell ref="EF56:EU56"/>
    <mergeCell ref="EV56:FJ56"/>
    <mergeCell ref="B57:AB57"/>
    <mergeCell ref="AC57:AK57"/>
    <mergeCell ref="AL57:AZ57"/>
    <mergeCell ref="BA57:BP57"/>
    <mergeCell ref="BQ57:CF57"/>
    <mergeCell ref="CG57:CY57"/>
    <mergeCell ref="CZ57:DO57"/>
    <mergeCell ref="DP57:EE57"/>
    <mergeCell ref="EF57:EU57"/>
    <mergeCell ref="EV57:FJ57"/>
    <mergeCell ref="B58:AB58"/>
    <mergeCell ref="AC58:AK58"/>
    <mergeCell ref="AL58:AZ58"/>
    <mergeCell ref="BA58:BP58"/>
    <mergeCell ref="BQ58:CF58"/>
    <mergeCell ref="CG58:CY58"/>
    <mergeCell ref="CZ58:DO58"/>
    <mergeCell ref="DP58:EE58"/>
    <mergeCell ref="EF58:EU58"/>
    <mergeCell ref="EV58:FJ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59:EU59"/>
    <mergeCell ref="EV59:FJ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0:EU60"/>
    <mergeCell ref="EV60:FJ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EV61:FJ61"/>
    <mergeCell ref="B62:AB62"/>
    <mergeCell ref="AC62:AK62"/>
    <mergeCell ref="AL62:AZ62"/>
    <mergeCell ref="BA62:BP62"/>
    <mergeCell ref="BQ62:CF62"/>
    <mergeCell ref="CG62:CY62"/>
    <mergeCell ref="EV62:FJ62"/>
    <mergeCell ref="B63:AB63"/>
    <mergeCell ref="AC63:AK63"/>
    <mergeCell ref="AL63:AZ63"/>
    <mergeCell ref="BA63:BP63"/>
    <mergeCell ref="BQ63:CF63"/>
    <mergeCell ref="CG63:CY63"/>
    <mergeCell ref="EV64:FJ64"/>
    <mergeCell ref="A65:FI66"/>
    <mergeCell ref="B68:BO69"/>
    <mergeCell ref="BQ68:DC69"/>
    <mergeCell ref="DJ68:EU69"/>
    <mergeCell ref="CZ63:DO63"/>
    <mergeCell ref="DP63:EE63"/>
    <mergeCell ref="EF63:EU63"/>
    <mergeCell ref="EV63:FJ63"/>
    <mergeCell ref="B64:AB64"/>
    <mergeCell ref="CD74:CR74"/>
    <mergeCell ref="DQ74:EO74"/>
    <mergeCell ref="CZ64:DO64"/>
    <mergeCell ref="DP64:EE64"/>
    <mergeCell ref="EF64:EU64"/>
    <mergeCell ref="AC64:AK64"/>
    <mergeCell ref="AL64:AZ64"/>
    <mergeCell ref="BA64:BP64"/>
    <mergeCell ref="BQ64:CF64"/>
    <mergeCell ref="CA70:CS70"/>
    <mergeCell ref="DP70:EO70"/>
    <mergeCell ref="B72:BO73"/>
    <mergeCell ref="BR72:DC73"/>
    <mergeCell ref="DK72:EU73"/>
    <mergeCell ref="CG64:CY64"/>
    <mergeCell ref="CZ62:DO62"/>
    <mergeCell ref="DP62:EE62"/>
    <mergeCell ref="EF62:EU62"/>
  </mergeCells>
  <printOptions/>
  <pageMargins left="0.3937007874015748" right="0.31496062992125984" top="0.7874015748031497" bottom="0.3937007874015748" header="0.5118110236220472" footer="0.5118110236220472"/>
  <pageSetup horizontalDpi="600" verticalDpi="600" orientation="portrait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J74"/>
  <sheetViews>
    <sheetView zoomScalePageLayoutView="0" workbookViewId="0" topLeftCell="A1">
      <selection activeCell="B1" sqref="A1:FJ36"/>
    </sheetView>
  </sheetViews>
  <sheetFormatPr defaultColWidth="0.875" defaultRowHeight="12.75"/>
  <cols>
    <col min="1" max="27" width="0.875" style="1" customWidth="1"/>
    <col min="28" max="28" width="3.75390625" style="1" customWidth="1"/>
    <col min="29" max="36" width="0.875" style="1" customWidth="1"/>
    <col min="37" max="37" width="0.6171875" style="1" customWidth="1"/>
    <col min="38" max="44" width="0.875" style="1" customWidth="1"/>
    <col min="45" max="45" width="2.875" style="1" customWidth="1"/>
    <col min="46" max="46" width="1.75390625" style="1" customWidth="1"/>
    <col min="47" max="47" width="0.37109375" style="1" customWidth="1"/>
    <col min="48" max="52" width="0.875" style="1" hidden="1" customWidth="1"/>
    <col min="53" max="97" width="0.875" style="1" customWidth="1"/>
    <col min="98" max="98" width="2.875" style="1" customWidth="1"/>
    <col min="99" max="99" width="0.875" style="1" hidden="1" customWidth="1"/>
    <col min="100" max="100" width="0.74609375" style="1" hidden="1" customWidth="1"/>
    <col min="101" max="101" width="0.875" style="1" hidden="1" customWidth="1"/>
    <col min="102" max="102" width="1.625" style="1" customWidth="1"/>
    <col min="103" max="115" width="0.875" style="1" customWidth="1"/>
    <col min="116" max="116" width="0.37109375" style="1" customWidth="1"/>
    <col min="117" max="119" width="0.875" style="1" hidden="1" customWidth="1"/>
    <col min="120" max="131" width="0.875" style="1" customWidth="1"/>
    <col min="132" max="132" width="0.12890625" style="1" customWidth="1"/>
    <col min="133" max="134" width="0.875" style="1" hidden="1" customWidth="1"/>
    <col min="135" max="135" width="1.75390625" style="1" customWidth="1"/>
    <col min="136" max="147" width="0.875" style="1" customWidth="1"/>
    <col min="148" max="148" width="0.2421875" style="1" customWidth="1"/>
    <col min="149" max="150" width="0.875" style="1" hidden="1" customWidth="1"/>
    <col min="151" max="162" width="0.875" style="1" customWidth="1"/>
    <col min="163" max="163" width="1.875" style="1" hidden="1" customWidth="1"/>
    <col min="164" max="164" width="0.74609375" style="1" hidden="1" customWidth="1"/>
    <col min="165" max="165" width="0.875" style="1" hidden="1" customWidth="1"/>
    <col min="166" max="166" width="0.2421875" style="1" customWidth="1"/>
    <col min="167" max="16384" width="0.875" style="1" customWidth="1"/>
  </cols>
  <sheetData>
    <row r="1" spans="2:165" ht="15">
      <c r="B1" s="282" t="s">
        <v>150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2"/>
      <c r="DI1" s="282"/>
      <c r="DJ1" s="282"/>
      <c r="DK1" s="282"/>
      <c r="DL1" s="282"/>
      <c r="DM1" s="282"/>
      <c r="DN1" s="282"/>
      <c r="DO1" s="282"/>
      <c r="DP1" s="282"/>
      <c r="DQ1" s="282"/>
      <c r="DR1" s="282"/>
      <c r="DS1" s="282"/>
      <c r="DT1" s="282"/>
      <c r="DU1" s="282"/>
      <c r="DV1" s="282"/>
      <c r="DW1" s="282"/>
      <c r="DX1" s="282"/>
      <c r="DY1" s="282"/>
      <c r="DZ1" s="282"/>
      <c r="EA1" s="282"/>
      <c r="EB1" s="282"/>
      <c r="EC1" s="282"/>
      <c r="ED1" s="282"/>
      <c r="EE1" s="282"/>
      <c r="EF1" s="282"/>
      <c r="EG1" s="282"/>
      <c r="EH1" s="282"/>
      <c r="EI1" s="282"/>
      <c r="EJ1" s="282"/>
      <c r="EK1" s="282"/>
      <c r="EL1" s="282"/>
      <c r="EM1" s="282"/>
      <c r="EN1" s="282"/>
      <c r="EO1" s="282"/>
      <c r="EP1" s="282"/>
      <c r="EQ1" s="282"/>
      <c r="ER1" s="282"/>
      <c r="ES1" s="282"/>
      <c r="ET1" s="282"/>
      <c r="EU1" s="282"/>
      <c r="EV1" s="282"/>
      <c r="EW1" s="282"/>
      <c r="EX1" s="282"/>
      <c r="EY1" s="282"/>
      <c r="EZ1" s="282"/>
      <c r="FA1" s="282"/>
      <c r="FB1" s="282"/>
      <c r="FC1" s="282"/>
      <c r="FD1" s="282"/>
      <c r="FE1" s="282"/>
      <c r="FF1" s="282"/>
      <c r="FG1" s="282"/>
      <c r="FH1" s="282"/>
      <c r="FI1" s="282"/>
    </row>
    <row r="2" spans="63:105" ht="15">
      <c r="BK2" s="283" t="s">
        <v>151</v>
      </c>
      <c r="BL2" s="283"/>
      <c r="BM2" s="283"/>
      <c r="BN2" s="283"/>
      <c r="BO2" s="283"/>
      <c r="BP2" s="283"/>
      <c r="BQ2" s="284" t="s">
        <v>152</v>
      </c>
      <c r="BR2" s="284"/>
      <c r="BS2" s="284"/>
      <c r="BT2" s="284"/>
      <c r="BU2" s="285" t="s">
        <v>2</v>
      </c>
      <c r="BV2" s="285"/>
      <c r="BW2" s="285"/>
      <c r="BX2" s="284" t="s">
        <v>207</v>
      </c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6">
        <v>20</v>
      </c>
      <c r="CQ2" s="286"/>
      <c r="CR2" s="286"/>
      <c r="CS2" s="286"/>
      <c r="CT2" s="287" t="s">
        <v>214</v>
      </c>
      <c r="CU2" s="287"/>
      <c r="CV2" s="287"/>
      <c r="CW2" s="287"/>
      <c r="CX2" s="285" t="s">
        <v>3</v>
      </c>
      <c r="CY2" s="285"/>
      <c r="CZ2" s="285"/>
      <c r="DA2" s="285"/>
    </row>
    <row r="3" spans="1:166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</row>
    <row r="4" spans="1:166" s="51" customFormat="1" ht="15" customHeight="1">
      <c r="A4" s="276" t="s">
        <v>153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8"/>
      <c r="AC4" s="276" t="s">
        <v>43</v>
      </c>
      <c r="AD4" s="277"/>
      <c r="AE4" s="277"/>
      <c r="AF4" s="277"/>
      <c r="AG4" s="277"/>
      <c r="AH4" s="277"/>
      <c r="AI4" s="277"/>
      <c r="AJ4" s="277"/>
      <c r="AK4" s="278"/>
      <c r="AL4" s="276" t="s">
        <v>154</v>
      </c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8"/>
      <c r="BA4" s="269" t="s">
        <v>155</v>
      </c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0"/>
      <c r="DM4" s="270"/>
      <c r="DN4" s="270"/>
      <c r="DO4" s="270"/>
      <c r="DP4" s="270"/>
      <c r="DQ4" s="270"/>
      <c r="DR4" s="270"/>
      <c r="DS4" s="270"/>
      <c r="DT4" s="270"/>
      <c r="DU4" s="270"/>
      <c r="DV4" s="270"/>
      <c r="DW4" s="270"/>
      <c r="DX4" s="270"/>
      <c r="DY4" s="270"/>
      <c r="DZ4" s="270"/>
      <c r="EA4" s="270"/>
      <c r="EB4" s="270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  <c r="EN4" s="270"/>
      <c r="EO4" s="270"/>
      <c r="EP4" s="270"/>
      <c r="EQ4" s="270"/>
      <c r="ER4" s="270"/>
      <c r="ES4" s="270"/>
      <c r="ET4" s="270"/>
      <c r="EU4" s="270"/>
      <c r="EV4" s="270"/>
      <c r="EW4" s="270"/>
      <c r="EX4" s="270"/>
      <c r="EY4" s="270"/>
      <c r="EZ4" s="270"/>
      <c r="FA4" s="270"/>
      <c r="FB4" s="270"/>
      <c r="FC4" s="270"/>
      <c r="FD4" s="270"/>
      <c r="FE4" s="270"/>
      <c r="FF4" s="270"/>
      <c r="FG4" s="270"/>
      <c r="FH4" s="270"/>
      <c r="FI4" s="270"/>
      <c r="FJ4" s="271"/>
    </row>
    <row r="5" spans="1:166" s="51" customFormat="1" ht="15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1"/>
      <c r="AC5" s="279"/>
      <c r="AD5" s="280"/>
      <c r="AE5" s="280"/>
      <c r="AF5" s="280"/>
      <c r="AG5" s="280"/>
      <c r="AH5" s="280"/>
      <c r="AI5" s="280"/>
      <c r="AJ5" s="280"/>
      <c r="AK5" s="281"/>
      <c r="AL5" s="279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1"/>
      <c r="BA5" s="276" t="s">
        <v>42</v>
      </c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8"/>
      <c r="BQ5" s="269" t="s">
        <v>4</v>
      </c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V5" s="270"/>
      <c r="EW5" s="270"/>
      <c r="EX5" s="270"/>
      <c r="EY5" s="270"/>
      <c r="EZ5" s="270"/>
      <c r="FA5" s="270"/>
      <c r="FB5" s="270"/>
      <c r="FC5" s="270"/>
      <c r="FD5" s="270"/>
      <c r="FE5" s="270"/>
      <c r="FF5" s="270"/>
      <c r="FG5" s="270"/>
      <c r="FH5" s="270"/>
      <c r="FI5" s="270"/>
      <c r="FJ5" s="271"/>
    </row>
    <row r="6" spans="1:166" s="51" customFormat="1" ht="57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1"/>
      <c r="AC6" s="279"/>
      <c r="AD6" s="280"/>
      <c r="AE6" s="280"/>
      <c r="AF6" s="280"/>
      <c r="AG6" s="280"/>
      <c r="AH6" s="280"/>
      <c r="AI6" s="280"/>
      <c r="AJ6" s="280"/>
      <c r="AK6" s="281"/>
      <c r="AL6" s="279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1"/>
      <c r="BA6" s="279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1"/>
      <c r="BQ6" s="276" t="s">
        <v>156</v>
      </c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8"/>
      <c r="CG6" s="276" t="s">
        <v>157</v>
      </c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8"/>
      <c r="CZ6" s="276" t="s">
        <v>158</v>
      </c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8"/>
      <c r="DP6" s="276" t="s">
        <v>159</v>
      </c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8"/>
      <c r="EF6" s="269" t="s">
        <v>160</v>
      </c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0"/>
      <c r="FF6" s="270"/>
      <c r="FG6" s="270"/>
      <c r="FH6" s="270"/>
      <c r="FI6" s="270"/>
      <c r="FJ6" s="271"/>
    </row>
    <row r="7" spans="1:166" s="51" customFormat="1" ht="69" customHeight="1">
      <c r="A7" s="272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4"/>
      <c r="AC7" s="272"/>
      <c r="AD7" s="273"/>
      <c r="AE7" s="273"/>
      <c r="AF7" s="273"/>
      <c r="AG7" s="273"/>
      <c r="AH7" s="273"/>
      <c r="AI7" s="273"/>
      <c r="AJ7" s="273"/>
      <c r="AK7" s="274"/>
      <c r="AL7" s="272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4"/>
      <c r="BA7" s="272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4"/>
      <c r="BQ7" s="272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4"/>
      <c r="CG7" s="272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4"/>
      <c r="CZ7" s="272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  <c r="DN7" s="273"/>
      <c r="DO7" s="274"/>
      <c r="DP7" s="272"/>
      <c r="DQ7" s="273"/>
      <c r="DR7" s="273"/>
      <c r="DS7" s="273"/>
      <c r="DT7" s="273"/>
      <c r="DU7" s="273"/>
      <c r="DV7" s="273"/>
      <c r="DW7" s="273"/>
      <c r="DX7" s="273"/>
      <c r="DY7" s="273"/>
      <c r="DZ7" s="273"/>
      <c r="EA7" s="273"/>
      <c r="EB7" s="273"/>
      <c r="EC7" s="273"/>
      <c r="ED7" s="273"/>
      <c r="EE7" s="274"/>
      <c r="EF7" s="272" t="s">
        <v>42</v>
      </c>
      <c r="EG7" s="273"/>
      <c r="EH7" s="273"/>
      <c r="EI7" s="273"/>
      <c r="EJ7" s="273"/>
      <c r="EK7" s="273"/>
      <c r="EL7" s="273"/>
      <c r="EM7" s="273"/>
      <c r="EN7" s="273"/>
      <c r="EO7" s="273"/>
      <c r="EP7" s="273"/>
      <c r="EQ7" s="273"/>
      <c r="ER7" s="273"/>
      <c r="ES7" s="273"/>
      <c r="ET7" s="273"/>
      <c r="EU7" s="274"/>
      <c r="EV7" s="275" t="s">
        <v>47</v>
      </c>
      <c r="EW7" s="275"/>
      <c r="EX7" s="275"/>
      <c r="EY7" s="275"/>
      <c r="EZ7" s="275"/>
      <c r="FA7" s="275"/>
      <c r="FB7" s="275"/>
      <c r="FC7" s="275"/>
      <c r="FD7" s="275"/>
      <c r="FE7" s="275"/>
      <c r="FF7" s="275"/>
      <c r="FG7" s="275"/>
      <c r="FH7" s="275"/>
      <c r="FI7" s="275"/>
      <c r="FJ7" s="275"/>
    </row>
    <row r="8" spans="1:166" s="51" customFormat="1" ht="13.5">
      <c r="A8" s="266">
        <v>1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8"/>
      <c r="AC8" s="216" t="s">
        <v>45</v>
      </c>
      <c r="AD8" s="217"/>
      <c r="AE8" s="217"/>
      <c r="AF8" s="217"/>
      <c r="AG8" s="217"/>
      <c r="AH8" s="217"/>
      <c r="AI8" s="217"/>
      <c r="AJ8" s="217"/>
      <c r="AK8" s="218"/>
      <c r="AL8" s="216" t="s">
        <v>46</v>
      </c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8"/>
      <c r="BA8" s="266">
        <v>4</v>
      </c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8"/>
      <c r="BQ8" s="266">
        <v>5</v>
      </c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8"/>
      <c r="CG8" s="266">
        <v>6</v>
      </c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8"/>
      <c r="CZ8" s="266">
        <v>7</v>
      </c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8"/>
      <c r="DP8" s="266">
        <v>8</v>
      </c>
      <c r="DQ8" s="267"/>
      <c r="DR8" s="267"/>
      <c r="DS8" s="267"/>
      <c r="DT8" s="267"/>
      <c r="DU8" s="267"/>
      <c r="DV8" s="267"/>
      <c r="DW8" s="267"/>
      <c r="DX8" s="267"/>
      <c r="DY8" s="267"/>
      <c r="DZ8" s="267"/>
      <c r="EA8" s="267"/>
      <c r="EB8" s="267"/>
      <c r="EC8" s="267"/>
      <c r="ED8" s="267"/>
      <c r="EE8" s="268"/>
      <c r="EF8" s="266">
        <v>9</v>
      </c>
      <c r="EG8" s="267"/>
      <c r="EH8" s="267"/>
      <c r="EI8" s="267"/>
      <c r="EJ8" s="267"/>
      <c r="EK8" s="267"/>
      <c r="EL8" s="267"/>
      <c r="EM8" s="267"/>
      <c r="EN8" s="267"/>
      <c r="EO8" s="267"/>
      <c r="EP8" s="267"/>
      <c r="EQ8" s="267"/>
      <c r="ER8" s="267"/>
      <c r="ES8" s="267"/>
      <c r="ET8" s="267"/>
      <c r="EU8" s="268"/>
      <c r="EV8" s="213">
        <v>10</v>
      </c>
      <c r="EW8" s="213"/>
      <c r="EX8" s="213"/>
      <c r="EY8" s="213"/>
      <c r="EZ8" s="213"/>
      <c r="FA8" s="213"/>
      <c r="FB8" s="213"/>
      <c r="FC8" s="213"/>
      <c r="FD8" s="213"/>
      <c r="FE8" s="213"/>
      <c r="FF8" s="213"/>
      <c r="FG8" s="213"/>
      <c r="FH8" s="213"/>
      <c r="FI8" s="213"/>
      <c r="FJ8" s="213"/>
    </row>
    <row r="9" spans="1:166" s="53" customFormat="1" ht="30" customHeight="1">
      <c r="A9" s="52"/>
      <c r="B9" s="224" t="s">
        <v>48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5"/>
      <c r="AC9" s="229" t="s">
        <v>49</v>
      </c>
      <c r="AD9" s="230"/>
      <c r="AE9" s="230"/>
      <c r="AF9" s="230"/>
      <c r="AG9" s="230"/>
      <c r="AH9" s="230"/>
      <c r="AI9" s="230"/>
      <c r="AJ9" s="230"/>
      <c r="AK9" s="231"/>
      <c r="AL9" s="232" t="s">
        <v>22</v>
      </c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28">
        <f>BQ9+CG9+EF9</f>
        <v>6621100</v>
      </c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>
        <f>BQ14</f>
        <v>6472000</v>
      </c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>
        <f>CG17</f>
        <v>149100</v>
      </c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>
        <f>EF13</f>
        <v>0</v>
      </c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</row>
    <row r="10" spans="1:166" s="53" customFormat="1" ht="15" customHeight="1">
      <c r="A10" s="52"/>
      <c r="B10" s="226" t="s">
        <v>4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7"/>
      <c r="AC10" s="216"/>
      <c r="AD10" s="217"/>
      <c r="AE10" s="217"/>
      <c r="AF10" s="217"/>
      <c r="AG10" s="217"/>
      <c r="AH10" s="217"/>
      <c r="AI10" s="217"/>
      <c r="AJ10" s="217"/>
      <c r="AK10" s="218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 t="s">
        <v>22</v>
      </c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 t="s">
        <v>22</v>
      </c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 t="s">
        <v>22</v>
      </c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 t="s">
        <v>22</v>
      </c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 t="s">
        <v>22</v>
      </c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</row>
    <row r="11" spans="1:166" s="53" customFormat="1" ht="15" customHeight="1">
      <c r="A11" s="52"/>
      <c r="B11" s="226" t="s">
        <v>161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7"/>
      <c r="AC11" s="216" t="s">
        <v>50</v>
      </c>
      <c r="AD11" s="217"/>
      <c r="AE11" s="217"/>
      <c r="AF11" s="217"/>
      <c r="AG11" s="217"/>
      <c r="AH11" s="217"/>
      <c r="AI11" s="217"/>
      <c r="AJ11" s="217"/>
      <c r="AK11" s="218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</row>
    <row r="12" spans="1:166" s="53" customFormat="1" ht="15" customHeight="1">
      <c r="A12" s="52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7"/>
      <c r="AC12" s="216"/>
      <c r="AD12" s="217"/>
      <c r="AE12" s="217"/>
      <c r="AF12" s="217"/>
      <c r="AG12" s="217"/>
      <c r="AH12" s="217"/>
      <c r="AI12" s="217"/>
      <c r="AJ12" s="217"/>
      <c r="AK12" s="218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 t="s">
        <v>22</v>
      </c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 t="s">
        <v>22</v>
      </c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 t="s">
        <v>22</v>
      </c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 t="s">
        <v>22</v>
      </c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 t="s">
        <v>22</v>
      </c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</row>
    <row r="13" spans="1:166" s="53" customFormat="1" ht="30" customHeight="1">
      <c r="A13" s="54"/>
      <c r="B13" s="260" t="s">
        <v>162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1"/>
      <c r="AC13" s="251" t="s">
        <v>55</v>
      </c>
      <c r="AD13" s="252"/>
      <c r="AE13" s="252"/>
      <c r="AF13" s="252"/>
      <c r="AG13" s="252"/>
      <c r="AH13" s="252"/>
      <c r="AI13" s="252"/>
      <c r="AJ13" s="252"/>
      <c r="AK13" s="253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4">
        <f>BQ13+EF13</f>
        <v>6472000</v>
      </c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>
        <f>BQ14</f>
        <v>6472000</v>
      </c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 t="s">
        <v>22</v>
      </c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 t="s">
        <v>22</v>
      </c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>
        <v>0</v>
      </c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</row>
    <row r="14" spans="1:166" s="53" customFormat="1" ht="26.25" customHeight="1">
      <c r="A14" s="54"/>
      <c r="B14" s="260" t="s">
        <v>163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1"/>
      <c r="AC14" s="251"/>
      <c r="AD14" s="252"/>
      <c r="AE14" s="252"/>
      <c r="AF14" s="252"/>
      <c r="AG14" s="252"/>
      <c r="AH14" s="252"/>
      <c r="AI14" s="252"/>
      <c r="AJ14" s="252"/>
      <c r="AK14" s="253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4">
        <f>BQ14+EF14</f>
        <v>6472000</v>
      </c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>
        <f>BQ21</f>
        <v>6472000</v>
      </c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 t="s">
        <v>22</v>
      </c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 t="s">
        <v>22</v>
      </c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</row>
    <row r="15" spans="1:166" s="53" customFormat="1" ht="43.5" customHeight="1">
      <c r="A15" s="52"/>
      <c r="B15" s="226" t="s">
        <v>164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7"/>
      <c r="AC15" s="216" t="s">
        <v>56</v>
      </c>
      <c r="AD15" s="217"/>
      <c r="AE15" s="217"/>
      <c r="AF15" s="217"/>
      <c r="AG15" s="217"/>
      <c r="AH15" s="217"/>
      <c r="AI15" s="217"/>
      <c r="AJ15" s="217"/>
      <c r="AK15" s="218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 t="s">
        <v>22</v>
      </c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 t="s">
        <v>22</v>
      </c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 t="s">
        <v>22</v>
      </c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 t="s">
        <v>22</v>
      </c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 t="s">
        <v>22</v>
      </c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</row>
    <row r="16" spans="1:166" s="53" customFormat="1" ht="90" customHeight="1">
      <c r="A16" s="52"/>
      <c r="B16" s="226" t="s">
        <v>165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7"/>
      <c r="AC16" s="216" t="s">
        <v>57</v>
      </c>
      <c r="AD16" s="217"/>
      <c r="AE16" s="217"/>
      <c r="AF16" s="217"/>
      <c r="AG16" s="217"/>
      <c r="AH16" s="217"/>
      <c r="AI16" s="217"/>
      <c r="AJ16" s="217"/>
      <c r="AK16" s="218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14" t="s">
        <v>22</v>
      </c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 t="s">
        <v>22</v>
      </c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 t="s">
        <v>22</v>
      </c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 t="s">
        <v>22</v>
      </c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 t="s">
        <v>22</v>
      </c>
      <c r="EW16" s="214"/>
      <c r="EX16" s="214"/>
      <c r="EY16" s="214"/>
      <c r="EZ16" s="214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</row>
    <row r="17" spans="1:166" s="53" customFormat="1" ht="43.5" customHeight="1">
      <c r="A17" s="52"/>
      <c r="B17" s="226" t="s">
        <v>166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7"/>
      <c r="AC17" s="216" t="s">
        <v>58</v>
      </c>
      <c r="AD17" s="217"/>
      <c r="AE17" s="217"/>
      <c r="AF17" s="217"/>
      <c r="AG17" s="217"/>
      <c r="AH17" s="217"/>
      <c r="AI17" s="217"/>
      <c r="AJ17" s="217"/>
      <c r="AK17" s="218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4">
        <f>CG17</f>
        <v>149100</v>
      </c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 t="s">
        <v>22</v>
      </c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>
        <v>149100</v>
      </c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 t="s">
        <v>22</v>
      </c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 t="s">
        <v>22</v>
      </c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 t="s">
        <v>22</v>
      </c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</row>
    <row r="18" spans="1:166" s="53" customFormat="1" ht="15" customHeight="1">
      <c r="A18" s="52"/>
      <c r="B18" s="226" t="s">
        <v>167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7"/>
      <c r="AC18" s="216" t="s">
        <v>59</v>
      </c>
      <c r="AD18" s="217"/>
      <c r="AE18" s="217"/>
      <c r="AF18" s="217"/>
      <c r="AG18" s="217"/>
      <c r="AH18" s="217"/>
      <c r="AI18" s="217"/>
      <c r="AJ18" s="217"/>
      <c r="AK18" s="218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 t="s">
        <v>22</v>
      </c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 t="s">
        <v>22</v>
      </c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 t="s">
        <v>22</v>
      </c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 t="s">
        <v>22</v>
      </c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</row>
    <row r="19" spans="1:166" s="53" customFormat="1" ht="30" customHeight="1">
      <c r="A19" s="54"/>
      <c r="B19" s="260" t="s">
        <v>168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1"/>
      <c r="AC19" s="251" t="s">
        <v>60</v>
      </c>
      <c r="AD19" s="252"/>
      <c r="AE19" s="252"/>
      <c r="AF19" s="252"/>
      <c r="AG19" s="252"/>
      <c r="AH19" s="252"/>
      <c r="AI19" s="252"/>
      <c r="AJ19" s="252"/>
      <c r="AK19" s="253"/>
      <c r="AL19" s="219" t="s">
        <v>22</v>
      </c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 t="s">
        <v>22</v>
      </c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 t="s">
        <v>22</v>
      </c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 t="s">
        <v>22</v>
      </c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 t="s">
        <v>22</v>
      </c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 t="s">
        <v>22</v>
      </c>
      <c r="EW19" s="214"/>
      <c r="EX19" s="214"/>
      <c r="EY19" s="214"/>
      <c r="EZ19" s="214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</row>
    <row r="20" spans="1:166" s="53" customFormat="1" ht="15" customHeight="1">
      <c r="A20" s="52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7"/>
      <c r="AC20" s="216"/>
      <c r="AD20" s="217"/>
      <c r="AE20" s="217"/>
      <c r="AF20" s="217"/>
      <c r="AG20" s="217"/>
      <c r="AH20" s="217"/>
      <c r="AI20" s="217"/>
      <c r="AJ20" s="217"/>
      <c r="AK20" s="218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</row>
    <row r="21" spans="1:166" s="53" customFormat="1" ht="30" customHeight="1">
      <c r="A21" s="52"/>
      <c r="B21" s="224" t="s">
        <v>62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5"/>
      <c r="AC21" s="229" t="s">
        <v>61</v>
      </c>
      <c r="AD21" s="230"/>
      <c r="AE21" s="230"/>
      <c r="AF21" s="230"/>
      <c r="AG21" s="230"/>
      <c r="AH21" s="230"/>
      <c r="AI21" s="230"/>
      <c r="AJ21" s="230"/>
      <c r="AK21" s="231"/>
      <c r="AL21" s="232" t="s">
        <v>22</v>
      </c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28">
        <f>BQ21+CG21+EF21</f>
        <v>6621100</v>
      </c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>
        <f>BQ22+BQ31+BQ40</f>
        <v>6472000</v>
      </c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>
        <f>CG22+CG40</f>
        <v>149100</v>
      </c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>
        <f>EF40+EF26+EF33</f>
        <v>0</v>
      </c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</row>
    <row r="22" spans="1:166" s="53" customFormat="1" ht="30" customHeight="1">
      <c r="A22" s="54"/>
      <c r="B22" s="260" t="s">
        <v>169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1"/>
      <c r="AC22" s="251" t="s">
        <v>23</v>
      </c>
      <c r="AD22" s="252"/>
      <c r="AE22" s="252"/>
      <c r="AF22" s="252"/>
      <c r="AG22" s="252"/>
      <c r="AH22" s="252"/>
      <c r="AI22" s="252"/>
      <c r="AJ22" s="252"/>
      <c r="AK22" s="253"/>
      <c r="AL22" s="219" t="s">
        <v>50</v>
      </c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4">
        <f>BQ22+CG22+EF22</f>
        <v>5519600</v>
      </c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>
        <f>BQ24+BQ25+BQ26</f>
        <v>5370500</v>
      </c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>
        <f>CG26+CG25</f>
        <v>149100</v>
      </c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4"/>
      <c r="FF22" s="214"/>
      <c r="FG22" s="214"/>
      <c r="FH22" s="214"/>
      <c r="FI22" s="214"/>
      <c r="FJ22" s="214"/>
    </row>
    <row r="23" spans="1:166" s="53" customFormat="1" ht="13.5">
      <c r="A23" s="52"/>
      <c r="B23" s="226" t="s">
        <v>1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7"/>
      <c r="AC23" s="251" t="s">
        <v>24</v>
      </c>
      <c r="AD23" s="252"/>
      <c r="AE23" s="252"/>
      <c r="AF23" s="252"/>
      <c r="AG23" s="252"/>
      <c r="AH23" s="252"/>
      <c r="AI23" s="252"/>
      <c r="AJ23" s="252"/>
      <c r="AK23" s="253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</row>
    <row r="24" spans="1:166" s="53" customFormat="1" ht="13.5">
      <c r="A24" s="52"/>
      <c r="B24" s="226" t="s">
        <v>170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7"/>
      <c r="AC24" s="254"/>
      <c r="AD24" s="255"/>
      <c r="AE24" s="255"/>
      <c r="AF24" s="255"/>
      <c r="AG24" s="255"/>
      <c r="AH24" s="255"/>
      <c r="AI24" s="255"/>
      <c r="AJ24" s="255"/>
      <c r="AK24" s="256"/>
      <c r="AL24" s="219" t="s">
        <v>53</v>
      </c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4">
        <f>BQ24+CG24+EF24</f>
        <v>4124800</v>
      </c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>
        <f>4120000+4800</f>
        <v>4124800</v>
      </c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4"/>
      <c r="FF24" s="214"/>
      <c r="FG24" s="214"/>
      <c r="FH24" s="214"/>
      <c r="FI24" s="214"/>
      <c r="FJ24" s="214"/>
    </row>
    <row r="25" spans="1:166" s="53" customFormat="1" ht="30" customHeight="1">
      <c r="A25" s="52"/>
      <c r="B25" s="226" t="s">
        <v>171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7"/>
      <c r="AC25" s="254"/>
      <c r="AD25" s="255"/>
      <c r="AE25" s="255"/>
      <c r="AF25" s="255"/>
      <c r="AG25" s="255"/>
      <c r="AH25" s="255"/>
      <c r="AI25" s="255"/>
      <c r="AJ25" s="255"/>
      <c r="AK25" s="256"/>
      <c r="AL25" s="219" t="s">
        <v>172</v>
      </c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4">
        <f>BQ25+CG25+EF25</f>
        <v>1245700</v>
      </c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>
        <v>1245700</v>
      </c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214"/>
      <c r="FF25" s="214"/>
      <c r="FG25" s="214"/>
      <c r="FH25" s="214"/>
      <c r="FI25" s="214"/>
      <c r="FJ25" s="214"/>
    </row>
    <row r="26" spans="1:166" s="53" customFormat="1" ht="57" customHeight="1">
      <c r="A26" s="54"/>
      <c r="B26" s="260" t="s">
        <v>173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1"/>
      <c r="AC26" s="257"/>
      <c r="AD26" s="258"/>
      <c r="AE26" s="258"/>
      <c r="AF26" s="258"/>
      <c r="AG26" s="258"/>
      <c r="AH26" s="258"/>
      <c r="AI26" s="258"/>
      <c r="AJ26" s="258"/>
      <c r="AK26" s="259"/>
      <c r="AL26" s="219" t="s">
        <v>54</v>
      </c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4">
        <f>BQ26+CG26+EF26</f>
        <v>149100</v>
      </c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>
        <v>149100</v>
      </c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214"/>
      <c r="ER26" s="214"/>
      <c r="ES26" s="214"/>
      <c r="ET26" s="214"/>
      <c r="EU26" s="214"/>
      <c r="EV26" s="214"/>
      <c r="EW26" s="214"/>
      <c r="EX26" s="214"/>
      <c r="EY26" s="214"/>
      <c r="EZ26" s="214"/>
      <c r="FA26" s="214"/>
      <c r="FB26" s="214"/>
      <c r="FC26" s="214"/>
      <c r="FD26" s="214"/>
      <c r="FE26" s="214"/>
      <c r="FF26" s="214"/>
      <c r="FG26" s="214"/>
      <c r="FH26" s="214"/>
      <c r="FI26" s="214"/>
      <c r="FJ26" s="214"/>
    </row>
    <row r="27" spans="1:166" s="53" customFormat="1" ht="43.5" customHeight="1">
      <c r="A27" s="52"/>
      <c r="B27" s="226" t="s">
        <v>174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7"/>
      <c r="AC27" s="251" t="s">
        <v>25</v>
      </c>
      <c r="AD27" s="252"/>
      <c r="AE27" s="252"/>
      <c r="AF27" s="252"/>
      <c r="AG27" s="252"/>
      <c r="AH27" s="252"/>
      <c r="AI27" s="252"/>
      <c r="AJ27" s="252"/>
      <c r="AK27" s="253"/>
      <c r="AL27" s="219" t="s">
        <v>28</v>
      </c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  <c r="EE27" s="214"/>
      <c r="EF27" s="214"/>
      <c r="EG27" s="214"/>
      <c r="EH27" s="214"/>
      <c r="EI27" s="214"/>
      <c r="EJ27" s="214"/>
      <c r="EK27" s="214"/>
      <c r="EL27" s="214"/>
      <c r="EM27" s="214"/>
      <c r="EN27" s="214"/>
      <c r="EO27" s="214"/>
      <c r="EP27" s="214"/>
      <c r="EQ27" s="214"/>
      <c r="ER27" s="214"/>
      <c r="ES27" s="214"/>
      <c r="ET27" s="214"/>
      <c r="EU27" s="214"/>
      <c r="EV27" s="214"/>
      <c r="EW27" s="214"/>
      <c r="EX27" s="214"/>
      <c r="EY27" s="214"/>
      <c r="EZ27" s="214"/>
      <c r="FA27" s="214"/>
      <c r="FB27" s="214"/>
      <c r="FC27" s="214"/>
      <c r="FD27" s="214"/>
      <c r="FE27" s="214"/>
      <c r="FF27" s="214"/>
      <c r="FG27" s="214"/>
      <c r="FH27" s="214"/>
      <c r="FI27" s="214"/>
      <c r="FJ27" s="214"/>
    </row>
    <row r="28" spans="1:166" s="53" customFormat="1" ht="15" customHeight="1">
      <c r="A28" s="52"/>
      <c r="B28" s="226" t="s">
        <v>1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7"/>
      <c r="AC28" s="254"/>
      <c r="AD28" s="255"/>
      <c r="AE28" s="255"/>
      <c r="AF28" s="255"/>
      <c r="AG28" s="255"/>
      <c r="AH28" s="255"/>
      <c r="AI28" s="255"/>
      <c r="AJ28" s="255"/>
      <c r="AK28" s="256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  <c r="EE28" s="214"/>
      <c r="EF28" s="214"/>
      <c r="EG28" s="214"/>
      <c r="EH28" s="214"/>
      <c r="EI28" s="214"/>
      <c r="EJ28" s="214"/>
      <c r="EK28" s="214"/>
      <c r="EL28" s="214"/>
      <c r="EM28" s="214"/>
      <c r="EN28" s="214"/>
      <c r="EO28" s="214"/>
      <c r="EP28" s="214"/>
      <c r="EQ28" s="214"/>
      <c r="ER28" s="214"/>
      <c r="ES28" s="214"/>
      <c r="ET28" s="214"/>
      <c r="EU28" s="214"/>
      <c r="EV28" s="214"/>
      <c r="EW28" s="214"/>
      <c r="EX28" s="214"/>
      <c r="EY28" s="214"/>
      <c r="EZ28" s="214"/>
      <c r="FA28" s="214"/>
      <c r="FB28" s="214"/>
      <c r="FC28" s="214"/>
      <c r="FD28" s="214"/>
      <c r="FE28" s="214"/>
      <c r="FF28" s="214"/>
      <c r="FG28" s="214"/>
      <c r="FH28" s="214"/>
      <c r="FI28" s="214"/>
      <c r="FJ28" s="214"/>
    </row>
    <row r="29" spans="1:166" s="53" customFormat="1" ht="15" customHeight="1">
      <c r="A29" s="54"/>
      <c r="B29" s="260" t="s">
        <v>175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1"/>
      <c r="AC29" s="254"/>
      <c r="AD29" s="255"/>
      <c r="AE29" s="255"/>
      <c r="AF29" s="255"/>
      <c r="AG29" s="255"/>
      <c r="AH29" s="255"/>
      <c r="AI29" s="255"/>
      <c r="AJ29" s="255"/>
      <c r="AK29" s="256"/>
      <c r="AL29" s="219" t="s">
        <v>176</v>
      </c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  <c r="ED29" s="214"/>
      <c r="EE29" s="214"/>
      <c r="EF29" s="214"/>
      <c r="EG29" s="214"/>
      <c r="EH29" s="214"/>
      <c r="EI29" s="214"/>
      <c r="EJ29" s="214"/>
      <c r="EK29" s="214"/>
      <c r="EL29" s="214"/>
      <c r="EM29" s="214"/>
      <c r="EN29" s="214"/>
      <c r="EO29" s="214"/>
      <c r="EP29" s="214"/>
      <c r="EQ29" s="214"/>
      <c r="ER29" s="214"/>
      <c r="ES29" s="214"/>
      <c r="ET29" s="214"/>
      <c r="EU29" s="214"/>
      <c r="EV29" s="214"/>
      <c r="EW29" s="214"/>
      <c r="EX29" s="214"/>
      <c r="EY29" s="214"/>
      <c r="EZ29" s="214"/>
      <c r="FA29" s="214"/>
      <c r="FB29" s="214"/>
      <c r="FC29" s="214"/>
      <c r="FD29" s="214"/>
      <c r="FE29" s="214"/>
      <c r="FF29" s="214"/>
      <c r="FG29" s="214"/>
      <c r="FH29" s="214"/>
      <c r="FI29" s="214"/>
      <c r="FJ29" s="214"/>
    </row>
    <row r="30" spans="1:166" s="53" customFormat="1" ht="15" customHeight="1">
      <c r="A30" s="55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50"/>
      <c r="AC30" s="257"/>
      <c r="AD30" s="258"/>
      <c r="AE30" s="258"/>
      <c r="AF30" s="258"/>
      <c r="AG30" s="258"/>
      <c r="AH30" s="258"/>
      <c r="AI30" s="258"/>
      <c r="AJ30" s="258"/>
      <c r="AK30" s="259"/>
      <c r="AL30" s="219" t="s">
        <v>177</v>
      </c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  <c r="EE30" s="214"/>
      <c r="EF30" s="214"/>
      <c r="EG30" s="214"/>
      <c r="EH30" s="214"/>
      <c r="EI30" s="214"/>
      <c r="EJ30" s="214"/>
      <c r="EK30" s="214"/>
      <c r="EL30" s="214"/>
      <c r="EM30" s="214"/>
      <c r="EN30" s="214"/>
      <c r="EO30" s="214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4"/>
      <c r="FA30" s="214"/>
      <c r="FB30" s="214"/>
      <c r="FC30" s="214"/>
      <c r="FD30" s="214"/>
      <c r="FE30" s="214"/>
      <c r="FF30" s="214"/>
      <c r="FG30" s="214"/>
      <c r="FH30" s="214"/>
      <c r="FI30" s="214"/>
      <c r="FJ30" s="214"/>
    </row>
    <row r="31" spans="1:166" s="53" customFormat="1" ht="30" customHeight="1">
      <c r="A31" s="52"/>
      <c r="B31" s="226" t="s">
        <v>178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7"/>
      <c r="AC31" s="262"/>
      <c r="AD31" s="263"/>
      <c r="AE31" s="263"/>
      <c r="AF31" s="263"/>
      <c r="AG31" s="263"/>
      <c r="AH31" s="263"/>
      <c r="AI31" s="263"/>
      <c r="AJ31" s="263"/>
      <c r="AK31" s="264"/>
      <c r="AL31" s="219" t="s">
        <v>179</v>
      </c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4">
        <f>BQ31+CG31+EF31</f>
        <v>0</v>
      </c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>
        <f>BQ33+BQ34</f>
        <v>0</v>
      </c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  <c r="EF31" s="214"/>
      <c r="EG31" s="214"/>
      <c r="EH31" s="214"/>
      <c r="EI31" s="214"/>
      <c r="EJ31" s="214"/>
      <c r="EK31" s="214"/>
      <c r="EL31" s="214"/>
      <c r="EM31" s="214"/>
      <c r="EN31" s="214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4"/>
      <c r="FA31" s="214"/>
      <c r="FB31" s="214"/>
      <c r="FC31" s="214"/>
      <c r="FD31" s="214"/>
      <c r="FE31" s="214"/>
      <c r="FF31" s="214"/>
      <c r="FG31" s="214"/>
      <c r="FH31" s="214"/>
      <c r="FI31" s="214"/>
      <c r="FJ31" s="214"/>
    </row>
    <row r="32" spans="1:166" s="53" customFormat="1" ht="15" customHeight="1">
      <c r="A32" s="52"/>
      <c r="B32" s="226" t="s">
        <v>1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7"/>
      <c r="AC32" s="257"/>
      <c r="AD32" s="258"/>
      <c r="AE32" s="258"/>
      <c r="AF32" s="258"/>
      <c r="AG32" s="258"/>
      <c r="AH32" s="258"/>
      <c r="AI32" s="258"/>
      <c r="AJ32" s="258"/>
      <c r="AK32" s="25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  <c r="EE32" s="214"/>
      <c r="EF32" s="214"/>
      <c r="EG32" s="214"/>
      <c r="EH32" s="214"/>
      <c r="EI32" s="214"/>
      <c r="EJ32" s="214"/>
      <c r="EK32" s="214"/>
      <c r="EL32" s="214"/>
      <c r="EM32" s="214"/>
      <c r="EN32" s="214"/>
      <c r="EO32" s="214"/>
      <c r="EP32" s="214"/>
      <c r="EQ32" s="214"/>
      <c r="ER32" s="214"/>
      <c r="ES32" s="214"/>
      <c r="ET32" s="214"/>
      <c r="EU32" s="214"/>
      <c r="EV32" s="214"/>
      <c r="EW32" s="214"/>
      <c r="EX32" s="214"/>
      <c r="EY32" s="214"/>
      <c r="EZ32" s="214"/>
      <c r="FA32" s="214"/>
      <c r="FB32" s="214"/>
      <c r="FC32" s="214"/>
      <c r="FD32" s="214"/>
      <c r="FE32" s="214"/>
      <c r="FF32" s="214"/>
      <c r="FG32" s="214"/>
      <c r="FH32" s="214"/>
      <c r="FI32" s="214"/>
      <c r="FJ32" s="214"/>
    </row>
    <row r="33" spans="1:166" s="53" customFormat="1" ht="43.5" customHeight="1">
      <c r="A33" s="52"/>
      <c r="B33" s="226" t="s">
        <v>180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7"/>
      <c r="AC33" s="251" t="s">
        <v>110</v>
      </c>
      <c r="AD33" s="252"/>
      <c r="AE33" s="252"/>
      <c r="AF33" s="252"/>
      <c r="AG33" s="252"/>
      <c r="AH33" s="252"/>
      <c r="AI33" s="252"/>
      <c r="AJ33" s="252"/>
      <c r="AK33" s="253"/>
      <c r="AL33" s="219" t="s">
        <v>148</v>
      </c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4">
        <f>BQ33+CG33+EF33</f>
        <v>0</v>
      </c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>
        <v>0</v>
      </c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>
        <v>0</v>
      </c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214"/>
      <c r="FF33" s="214"/>
      <c r="FG33" s="214"/>
      <c r="FH33" s="214"/>
      <c r="FI33" s="214"/>
      <c r="FJ33" s="214"/>
    </row>
    <row r="34" spans="1:166" s="53" customFormat="1" ht="30" customHeight="1">
      <c r="A34" s="52"/>
      <c r="B34" s="226" t="s">
        <v>181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7"/>
      <c r="AC34" s="254"/>
      <c r="AD34" s="255"/>
      <c r="AE34" s="255"/>
      <c r="AF34" s="255"/>
      <c r="AG34" s="255"/>
      <c r="AH34" s="255"/>
      <c r="AI34" s="255"/>
      <c r="AJ34" s="255"/>
      <c r="AK34" s="256"/>
      <c r="AL34" s="219" t="s">
        <v>182</v>
      </c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4">
        <f>BQ34</f>
        <v>0</v>
      </c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>
        <v>0</v>
      </c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4"/>
      <c r="FB34" s="214"/>
      <c r="FC34" s="214"/>
      <c r="FD34" s="214"/>
      <c r="FE34" s="214"/>
      <c r="FF34" s="214"/>
      <c r="FG34" s="214"/>
      <c r="FH34" s="214"/>
      <c r="FI34" s="214"/>
      <c r="FJ34" s="214"/>
    </row>
    <row r="35" spans="1:166" s="53" customFormat="1" ht="15" customHeight="1">
      <c r="A35" s="52"/>
      <c r="B35" s="226" t="s">
        <v>183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7"/>
      <c r="AC35" s="257"/>
      <c r="AD35" s="258"/>
      <c r="AE35" s="258"/>
      <c r="AF35" s="258"/>
      <c r="AG35" s="258"/>
      <c r="AH35" s="258"/>
      <c r="AI35" s="258"/>
      <c r="AJ35" s="258"/>
      <c r="AK35" s="259"/>
      <c r="AL35" s="219" t="s">
        <v>184</v>
      </c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  <c r="EG35" s="214"/>
      <c r="EH35" s="214"/>
      <c r="EI35" s="214"/>
      <c r="EJ35" s="214"/>
      <c r="EK35" s="214"/>
      <c r="EL35" s="214"/>
      <c r="EM35" s="214"/>
      <c r="EN35" s="214"/>
      <c r="EO35" s="214"/>
      <c r="EP35" s="214"/>
      <c r="EQ35" s="214"/>
      <c r="ER35" s="214"/>
      <c r="ES35" s="214"/>
      <c r="ET35" s="214"/>
      <c r="EU35" s="214"/>
      <c r="EV35" s="214"/>
      <c r="EW35" s="214"/>
      <c r="EX35" s="214"/>
      <c r="EY35" s="214"/>
      <c r="EZ35" s="214"/>
      <c r="FA35" s="214"/>
      <c r="FB35" s="214"/>
      <c r="FC35" s="214"/>
      <c r="FD35" s="214"/>
      <c r="FE35" s="214"/>
      <c r="FF35" s="214"/>
      <c r="FG35" s="214"/>
      <c r="FH35" s="214"/>
      <c r="FI35" s="214"/>
      <c r="FJ35" s="214"/>
    </row>
    <row r="36" spans="1:166" s="53" customFormat="1" ht="43.5" customHeight="1">
      <c r="A36" s="54"/>
      <c r="B36" s="260" t="s">
        <v>63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1"/>
      <c r="AC36" s="251" t="s">
        <v>26</v>
      </c>
      <c r="AD36" s="252"/>
      <c r="AE36" s="252"/>
      <c r="AF36" s="252"/>
      <c r="AG36" s="252"/>
      <c r="AH36" s="252"/>
      <c r="AI36" s="252"/>
      <c r="AJ36" s="252"/>
      <c r="AK36" s="253"/>
      <c r="AL36" s="219" t="s">
        <v>184</v>
      </c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  <c r="EE36" s="214"/>
      <c r="EF36" s="214"/>
      <c r="EG36" s="214"/>
      <c r="EH36" s="214"/>
      <c r="EI36" s="214"/>
      <c r="EJ36" s="214"/>
      <c r="EK36" s="214"/>
      <c r="EL36" s="214"/>
      <c r="EM36" s="214"/>
      <c r="EN36" s="214"/>
      <c r="EO36" s="214"/>
      <c r="EP36" s="214"/>
      <c r="EQ36" s="214"/>
      <c r="ER36" s="214"/>
      <c r="ES36" s="214"/>
      <c r="ET36" s="214"/>
      <c r="EU36" s="214"/>
      <c r="EV36" s="214"/>
      <c r="EW36" s="214"/>
      <c r="EX36" s="214"/>
      <c r="EY36" s="214"/>
      <c r="EZ36" s="214"/>
      <c r="FA36" s="214"/>
      <c r="FB36" s="214"/>
      <c r="FC36" s="214"/>
      <c r="FD36" s="214"/>
      <c r="FE36" s="214"/>
      <c r="FF36" s="214"/>
      <c r="FG36" s="214"/>
      <c r="FH36" s="214"/>
      <c r="FI36" s="214"/>
      <c r="FJ36" s="214"/>
    </row>
    <row r="37" spans="1:166" s="53" customFormat="1" ht="43.5" customHeight="1">
      <c r="A37" s="52"/>
      <c r="B37" s="226" t="s">
        <v>185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7"/>
      <c r="AC37" s="251" t="s">
        <v>64</v>
      </c>
      <c r="AD37" s="252"/>
      <c r="AE37" s="252"/>
      <c r="AF37" s="252"/>
      <c r="AG37" s="252"/>
      <c r="AH37" s="252"/>
      <c r="AI37" s="252"/>
      <c r="AJ37" s="252"/>
      <c r="AK37" s="253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  <c r="EE37" s="214"/>
      <c r="EF37" s="214"/>
      <c r="EG37" s="214"/>
      <c r="EH37" s="214"/>
      <c r="EI37" s="214"/>
      <c r="EJ37" s="214"/>
      <c r="EK37" s="214"/>
      <c r="EL37" s="214"/>
      <c r="EM37" s="214"/>
      <c r="EN37" s="214"/>
      <c r="EO37" s="214"/>
      <c r="EP37" s="214"/>
      <c r="EQ37" s="214"/>
      <c r="ER37" s="214"/>
      <c r="ES37" s="214"/>
      <c r="ET37" s="214"/>
      <c r="EU37" s="214"/>
      <c r="EV37" s="214"/>
      <c r="EW37" s="214"/>
      <c r="EX37" s="214"/>
      <c r="EY37" s="214"/>
      <c r="EZ37" s="214"/>
      <c r="FA37" s="214"/>
      <c r="FB37" s="214"/>
      <c r="FC37" s="214"/>
      <c r="FD37" s="214"/>
      <c r="FE37" s="214"/>
      <c r="FF37" s="214"/>
      <c r="FG37" s="214"/>
      <c r="FH37" s="214"/>
      <c r="FI37" s="214"/>
      <c r="FJ37" s="214"/>
    </row>
    <row r="38" spans="1:166" s="53" customFormat="1" ht="15" customHeight="1">
      <c r="A38" s="52"/>
      <c r="B38" s="226" t="s">
        <v>1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  <c r="AC38" s="254"/>
      <c r="AD38" s="255"/>
      <c r="AE38" s="255"/>
      <c r="AF38" s="255"/>
      <c r="AG38" s="255"/>
      <c r="AH38" s="255"/>
      <c r="AI38" s="255"/>
      <c r="AJ38" s="255"/>
      <c r="AK38" s="256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4"/>
      <c r="EE38" s="214"/>
      <c r="EF38" s="214"/>
      <c r="EG38" s="214"/>
      <c r="EH38" s="214"/>
      <c r="EI38" s="214"/>
      <c r="EJ38" s="214"/>
      <c r="EK38" s="214"/>
      <c r="EL38" s="214"/>
      <c r="EM38" s="214"/>
      <c r="EN38" s="214"/>
      <c r="EO38" s="214"/>
      <c r="EP38" s="214"/>
      <c r="EQ38" s="214"/>
      <c r="ER38" s="214"/>
      <c r="ES38" s="214"/>
      <c r="ET38" s="214"/>
      <c r="EU38" s="214"/>
      <c r="EV38" s="214"/>
      <c r="EW38" s="214"/>
      <c r="EX38" s="214"/>
      <c r="EY38" s="214"/>
      <c r="EZ38" s="214"/>
      <c r="FA38" s="214"/>
      <c r="FB38" s="214"/>
      <c r="FC38" s="214"/>
      <c r="FD38" s="214"/>
      <c r="FE38" s="214"/>
      <c r="FF38" s="214"/>
      <c r="FG38" s="214"/>
      <c r="FH38" s="214"/>
      <c r="FI38" s="214"/>
      <c r="FJ38" s="214"/>
    </row>
    <row r="39" spans="1:166" s="53" customFormat="1" ht="15" customHeight="1">
      <c r="A39" s="56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50"/>
      <c r="AC39" s="257"/>
      <c r="AD39" s="258"/>
      <c r="AE39" s="258"/>
      <c r="AF39" s="258"/>
      <c r="AG39" s="258"/>
      <c r="AH39" s="258"/>
      <c r="AI39" s="258"/>
      <c r="AJ39" s="258"/>
      <c r="AK39" s="25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</row>
    <row r="40" spans="1:166" s="50" customFormat="1" ht="43.5" customHeight="1">
      <c r="A40" s="57"/>
      <c r="B40" s="237" t="s">
        <v>186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8"/>
      <c r="AC40" s="239" t="s">
        <v>27</v>
      </c>
      <c r="AD40" s="240"/>
      <c r="AE40" s="240"/>
      <c r="AF40" s="240"/>
      <c r="AG40" s="240"/>
      <c r="AH40" s="240"/>
      <c r="AI40" s="240"/>
      <c r="AJ40" s="240"/>
      <c r="AK40" s="241"/>
      <c r="AL40" s="219" t="s">
        <v>26</v>
      </c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4">
        <f>BQ40+CG40+EF40</f>
        <v>1101500</v>
      </c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>
        <f>BQ43+BQ45+BQ47+BQ48+BQ49+BQ51+BQ54</f>
        <v>1101500</v>
      </c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>
        <f>CG49+CG51+CG54+CG48</f>
        <v>0</v>
      </c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>
        <v>0</v>
      </c>
      <c r="EG40" s="214"/>
      <c r="EH40" s="214"/>
      <c r="EI40" s="214"/>
      <c r="EJ40" s="214"/>
      <c r="EK40" s="214"/>
      <c r="EL40" s="214"/>
      <c r="EM40" s="214"/>
      <c r="EN40" s="214"/>
      <c r="EO40" s="214"/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4"/>
      <c r="FA40" s="214"/>
      <c r="FB40" s="214"/>
      <c r="FC40" s="214"/>
      <c r="FD40" s="214"/>
      <c r="FE40" s="214"/>
      <c r="FF40" s="214"/>
      <c r="FG40" s="214"/>
      <c r="FH40" s="214"/>
      <c r="FI40" s="214"/>
      <c r="FJ40" s="214"/>
    </row>
    <row r="41" spans="1:166" s="50" customFormat="1" ht="15">
      <c r="A41" s="57"/>
      <c r="B41" s="237" t="s">
        <v>1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8"/>
      <c r="AC41" s="242"/>
      <c r="AD41" s="243"/>
      <c r="AE41" s="243"/>
      <c r="AF41" s="243"/>
      <c r="AG41" s="243"/>
      <c r="AH41" s="243"/>
      <c r="AI41" s="243"/>
      <c r="AJ41" s="243"/>
      <c r="AK41" s="244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4"/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4"/>
      <c r="FA41" s="214"/>
      <c r="FB41" s="214"/>
      <c r="FC41" s="214"/>
      <c r="FD41" s="214"/>
      <c r="FE41" s="214"/>
      <c r="FF41" s="214"/>
      <c r="FG41" s="214"/>
      <c r="FH41" s="214"/>
      <c r="FI41" s="214"/>
      <c r="FJ41" s="214"/>
    </row>
    <row r="42" spans="1:166" s="50" customFormat="1" ht="60.75" customHeight="1">
      <c r="A42" s="57"/>
      <c r="B42" s="237" t="s">
        <v>187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8"/>
      <c r="AC42" s="242"/>
      <c r="AD42" s="243"/>
      <c r="AE42" s="243"/>
      <c r="AF42" s="243"/>
      <c r="AG42" s="243"/>
      <c r="AH42" s="243"/>
      <c r="AI42" s="243"/>
      <c r="AJ42" s="243"/>
      <c r="AK42" s="244"/>
      <c r="AL42" s="219" t="s">
        <v>188</v>
      </c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  <c r="EF42" s="214"/>
      <c r="EG42" s="214"/>
      <c r="EH42" s="214"/>
      <c r="EI42" s="214"/>
      <c r="EJ42" s="214"/>
      <c r="EK42" s="214"/>
      <c r="EL42" s="214"/>
      <c r="EM42" s="214"/>
      <c r="EN42" s="214"/>
      <c r="EO42" s="214"/>
      <c r="EP42" s="214"/>
      <c r="EQ42" s="214"/>
      <c r="ER42" s="214"/>
      <c r="ES42" s="214"/>
      <c r="ET42" s="214"/>
      <c r="EU42" s="214"/>
      <c r="EV42" s="214"/>
      <c r="EW42" s="214"/>
      <c r="EX42" s="214"/>
      <c r="EY42" s="214"/>
      <c r="EZ42" s="214"/>
      <c r="FA42" s="214"/>
      <c r="FB42" s="214"/>
      <c r="FC42" s="214"/>
      <c r="FD42" s="214"/>
      <c r="FE42" s="214"/>
      <c r="FF42" s="214"/>
      <c r="FG42" s="214"/>
      <c r="FH42" s="214"/>
      <c r="FI42" s="214"/>
      <c r="FJ42" s="214"/>
    </row>
    <row r="43" spans="1:166" s="50" customFormat="1" ht="15">
      <c r="A43" s="57"/>
      <c r="B43" s="237" t="s">
        <v>189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8"/>
      <c r="AC43" s="242"/>
      <c r="AD43" s="243"/>
      <c r="AE43" s="243"/>
      <c r="AF43" s="243"/>
      <c r="AG43" s="243"/>
      <c r="AH43" s="243"/>
      <c r="AI43" s="243"/>
      <c r="AJ43" s="243"/>
      <c r="AK43" s="244"/>
      <c r="AL43" s="219" t="s">
        <v>147</v>
      </c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4">
        <f>BQ43+CG43+EF43</f>
        <v>86900</v>
      </c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>
        <v>86900</v>
      </c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  <c r="EG43" s="214"/>
      <c r="EH43" s="214"/>
      <c r="EI43" s="214"/>
      <c r="EJ43" s="214"/>
      <c r="EK43" s="214"/>
      <c r="EL43" s="214"/>
      <c r="EM43" s="214"/>
      <c r="EN43" s="214"/>
      <c r="EO43" s="214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4"/>
      <c r="FA43" s="214"/>
      <c r="FB43" s="214"/>
      <c r="FC43" s="214"/>
      <c r="FD43" s="214"/>
      <c r="FE43" s="214"/>
      <c r="FF43" s="214"/>
      <c r="FG43" s="214"/>
      <c r="FH43" s="214"/>
      <c r="FI43" s="214"/>
      <c r="FJ43" s="214"/>
    </row>
    <row r="44" spans="1:166" s="50" customFormat="1" ht="15">
      <c r="A44" s="57"/>
      <c r="B44" s="237" t="s">
        <v>190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8"/>
      <c r="AC44" s="242"/>
      <c r="AD44" s="243"/>
      <c r="AE44" s="243"/>
      <c r="AF44" s="243"/>
      <c r="AG44" s="243"/>
      <c r="AH44" s="243"/>
      <c r="AI44" s="243"/>
      <c r="AJ44" s="243"/>
      <c r="AK44" s="244"/>
      <c r="AL44" s="219" t="s">
        <v>147</v>
      </c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</row>
    <row r="45" spans="1:166" s="50" customFormat="1" ht="15">
      <c r="A45" s="57"/>
      <c r="B45" s="237" t="s">
        <v>191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8"/>
      <c r="AC45" s="242"/>
      <c r="AD45" s="243"/>
      <c r="AE45" s="243"/>
      <c r="AF45" s="243"/>
      <c r="AG45" s="243"/>
      <c r="AH45" s="243"/>
      <c r="AI45" s="243"/>
      <c r="AJ45" s="243"/>
      <c r="AK45" s="244"/>
      <c r="AL45" s="219" t="s">
        <v>147</v>
      </c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4">
        <f>BQ45+CG45+EF45</f>
        <v>377100</v>
      </c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>
        <v>377100</v>
      </c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</row>
    <row r="46" spans="1:166" s="50" customFormat="1" ht="43.5" customHeight="1">
      <c r="A46" s="57"/>
      <c r="B46" s="237" t="s">
        <v>192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8"/>
      <c r="AC46" s="242"/>
      <c r="AD46" s="243"/>
      <c r="AE46" s="243"/>
      <c r="AF46" s="243"/>
      <c r="AG46" s="243"/>
      <c r="AH46" s="243"/>
      <c r="AI46" s="243"/>
      <c r="AJ46" s="243"/>
      <c r="AK46" s="244"/>
      <c r="AL46" s="219" t="s">
        <v>147</v>
      </c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  <c r="EE46" s="214"/>
      <c r="EF46" s="214"/>
      <c r="EG46" s="214"/>
      <c r="EH46" s="214"/>
      <c r="EI46" s="214"/>
      <c r="EJ46" s="214"/>
      <c r="EK46" s="214"/>
      <c r="EL46" s="214"/>
      <c r="EM46" s="214"/>
      <c r="EN46" s="214"/>
      <c r="EO46" s="214"/>
      <c r="EP46" s="214"/>
      <c r="EQ46" s="214"/>
      <c r="ER46" s="214"/>
      <c r="ES46" s="214"/>
      <c r="ET46" s="214"/>
      <c r="EU46" s="214"/>
      <c r="EV46" s="214"/>
      <c r="EW46" s="214"/>
      <c r="EX46" s="214"/>
      <c r="EY46" s="214"/>
      <c r="EZ46" s="214"/>
      <c r="FA46" s="214"/>
      <c r="FB46" s="214"/>
      <c r="FC46" s="214"/>
      <c r="FD46" s="214"/>
      <c r="FE46" s="214"/>
      <c r="FF46" s="214"/>
      <c r="FG46" s="214"/>
      <c r="FH46" s="214"/>
      <c r="FI46" s="214"/>
      <c r="FJ46" s="214"/>
    </row>
    <row r="47" spans="1:166" s="50" customFormat="1" ht="30" customHeight="1">
      <c r="A47" s="57"/>
      <c r="B47" s="237" t="s">
        <v>193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8"/>
      <c r="AC47" s="242"/>
      <c r="AD47" s="243"/>
      <c r="AE47" s="243"/>
      <c r="AF47" s="243"/>
      <c r="AG47" s="243"/>
      <c r="AH47" s="243"/>
      <c r="AI47" s="243"/>
      <c r="AJ47" s="243"/>
      <c r="AK47" s="244"/>
      <c r="AL47" s="219" t="s">
        <v>147</v>
      </c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4">
        <f>BQ47+CG47+EF47</f>
        <v>246900</v>
      </c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>
        <v>246900</v>
      </c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  <c r="EE47" s="214"/>
      <c r="EF47" s="214"/>
      <c r="EG47" s="214"/>
      <c r="EH47" s="214"/>
      <c r="EI47" s="214"/>
      <c r="EJ47" s="214"/>
      <c r="EK47" s="214"/>
      <c r="EL47" s="214"/>
      <c r="EM47" s="214"/>
      <c r="EN47" s="214"/>
      <c r="EO47" s="214"/>
      <c r="EP47" s="214"/>
      <c r="EQ47" s="214"/>
      <c r="ER47" s="214"/>
      <c r="ES47" s="214"/>
      <c r="ET47" s="214"/>
      <c r="EU47" s="214"/>
      <c r="EV47" s="214"/>
      <c r="EW47" s="214"/>
      <c r="EX47" s="214"/>
      <c r="EY47" s="214"/>
      <c r="EZ47" s="214"/>
      <c r="FA47" s="214"/>
      <c r="FB47" s="214"/>
      <c r="FC47" s="214"/>
      <c r="FD47" s="214"/>
      <c r="FE47" s="214"/>
      <c r="FF47" s="214"/>
      <c r="FG47" s="214"/>
      <c r="FH47" s="214"/>
      <c r="FI47" s="214"/>
      <c r="FJ47" s="214"/>
    </row>
    <row r="48" spans="1:166" s="50" customFormat="1" ht="20.25" customHeight="1">
      <c r="A48" s="57"/>
      <c r="B48" s="237" t="s">
        <v>194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8"/>
      <c r="AC48" s="242"/>
      <c r="AD48" s="243"/>
      <c r="AE48" s="243"/>
      <c r="AF48" s="243"/>
      <c r="AG48" s="243"/>
      <c r="AH48" s="243"/>
      <c r="AI48" s="243"/>
      <c r="AJ48" s="243"/>
      <c r="AK48" s="244"/>
      <c r="AL48" s="219" t="s">
        <v>147</v>
      </c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4">
        <f>BQ48+CG48+EF48</f>
        <v>94400</v>
      </c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48">
        <v>94400</v>
      </c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214"/>
      <c r="EG48" s="214"/>
      <c r="EH48" s="214"/>
      <c r="EI48" s="214"/>
      <c r="EJ48" s="214"/>
      <c r="EK48" s="214"/>
      <c r="EL48" s="214"/>
      <c r="EM48" s="214"/>
      <c r="EN48" s="214"/>
      <c r="EO48" s="214"/>
      <c r="EP48" s="214"/>
      <c r="EQ48" s="214"/>
      <c r="ER48" s="214"/>
      <c r="ES48" s="214"/>
      <c r="ET48" s="214"/>
      <c r="EU48" s="214"/>
      <c r="EV48" s="214"/>
      <c r="EW48" s="214"/>
      <c r="EX48" s="214"/>
      <c r="EY48" s="214"/>
      <c r="EZ48" s="214"/>
      <c r="FA48" s="214"/>
      <c r="FB48" s="214"/>
      <c r="FC48" s="214"/>
      <c r="FD48" s="214"/>
      <c r="FE48" s="214"/>
      <c r="FF48" s="214"/>
      <c r="FG48" s="214"/>
      <c r="FH48" s="214"/>
      <c r="FI48" s="214"/>
      <c r="FJ48" s="214"/>
    </row>
    <row r="49" spans="1:166" s="50" customFormat="1" ht="15" customHeight="1">
      <c r="A49" s="57"/>
      <c r="B49" s="237" t="s">
        <v>108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8"/>
      <c r="AC49" s="242"/>
      <c r="AD49" s="243"/>
      <c r="AE49" s="243"/>
      <c r="AF49" s="243"/>
      <c r="AG49" s="243"/>
      <c r="AH49" s="243"/>
      <c r="AI49" s="243"/>
      <c r="AJ49" s="243"/>
      <c r="AK49" s="244"/>
      <c r="AL49" s="219" t="s">
        <v>147</v>
      </c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4">
        <f>BQ49+CG49+EF49</f>
        <v>0</v>
      </c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  <c r="EF49" s="214"/>
      <c r="EG49" s="214"/>
      <c r="EH49" s="214"/>
      <c r="EI49" s="214"/>
      <c r="EJ49" s="214"/>
      <c r="EK49" s="214"/>
      <c r="EL49" s="214"/>
      <c r="EM49" s="214"/>
      <c r="EN49" s="214"/>
      <c r="EO49" s="214"/>
      <c r="EP49" s="214"/>
      <c r="EQ49" s="214"/>
      <c r="ER49" s="214"/>
      <c r="ES49" s="214"/>
      <c r="ET49" s="214"/>
      <c r="EU49" s="214"/>
      <c r="EV49" s="214"/>
      <c r="EW49" s="214"/>
      <c r="EX49" s="214"/>
      <c r="EY49" s="214"/>
      <c r="EZ49" s="214"/>
      <c r="FA49" s="214"/>
      <c r="FB49" s="214"/>
      <c r="FC49" s="214"/>
      <c r="FD49" s="214"/>
      <c r="FE49" s="214"/>
      <c r="FF49" s="214"/>
      <c r="FG49" s="214"/>
      <c r="FH49" s="214"/>
      <c r="FI49" s="214"/>
      <c r="FJ49" s="214"/>
    </row>
    <row r="50" spans="1:166" s="50" customFormat="1" ht="15" customHeight="1">
      <c r="A50" s="58"/>
      <c r="B50" s="233" t="s">
        <v>195</v>
      </c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4"/>
      <c r="AC50" s="242"/>
      <c r="AD50" s="243"/>
      <c r="AE50" s="243"/>
      <c r="AF50" s="243"/>
      <c r="AG50" s="243"/>
      <c r="AH50" s="243"/>
      <c r="AI50" s="243"/>
      <c r="AJ50" s="243"/>
      <c r="AK50" s="244"/>
      <c r="AL50" s="219" t="s">
        <v>196</v>
      </c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  <c r="EE50" s="214"/>
      <c r="EF50" s="214"/>
      <c r="EG50" s="214"/>
      <c r="EH50" s="214"/>
      <c r="EI50" s="214"/>
      <c r="EJ50" s="214"/>
      <c r="EK50" s="214"/>
      <c r="EL50" s="214"/>
      <c r="EM50" s="214"/>
      <c r="EN50" s="214"/>
      <c r="EO50" s="214"/>
      <c r="EP50" s="214"/>
      <c r="EQ50" s="214"/>
      <c r="ER50" s="214"/>
      <c r="ES50" s="214"/>
      <c r="ET50" s="214"/>
      <c r="EU50" s="214"/>
      <c r="EV50" s="214"/>
      <c r="EW50" s="214"/>
      <c r="EX50" s="214"/>
      <c r="EY50" s="214"/>
      <c r="EZ50" s="214"/>
      <c r="FA50" s="214"/>
      <c r="FB50" s="214"/>
      <c r="FC50" s="214"/>
      <c r="FD50" s="214"/>
      <c r="FE50" s="214"/>
      <c r="FF50" s="214"/>
      <c r="FG50" s="214"/>
      <c r="FH50" s="214"/>
      <c r="FI50" s="214"/>
      <c r="FJ50" s="214"/>
    </row>
    <row r="51" spans="1:166" s="50" customFormat="1" ht="15" customHeight="1">
      <c r="A51" s="59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6"/>
      <c r="AC51" s="242"/>
      <c r="AD51" s="243"/>
      <c r="AE51" s="243"/>
      <c r="AF51" s="243"/>
      <c r="AG51" s="243"/>
      <c r="AH51" s="243"/>
      <c r="AI51" s="243"/>
      <c r="AJ51" s="243"/>
      <c r="AK51" s="244"/>
      <c r="AL51" s="219" t="s">
        <v>147</v>
      </c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4">
        <f>BQ51+CG51+EF51</f>
        <v>0</v>
      </c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>
        <v>0</v>
      </c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  <c r="EF51" s="214">
        <v>0</v>
      </c>
      <c r="EG51" s="214"/>
      <c r="EH51" s="214"/>
      <c r="EI51" s="214"/>
      <c r="EJ51" s="214"/>
      <c r="EK51" s="214"/>
      <c r="EL51" s="214"/>
      <c r="EM51" s="214"/>
      <c r="EN51" s="214"/>
      <c r="EO51" s="214"/>
      <c r="EP51" s="214"/>
      <c r="EQ51" s="214"/>
      <c r="ER51" s="214"/>
      <c r="ES51" s="214"/>
      <c r="ET51" s="214"/>
      <c r="EU51" s="214"/>
      <c r="EV51" s="214"/>
      <c r="EW51" s="214"/>
      <c r="EX51" s="214"/>
      <c r="EY51" s="214"/>
      <c r="EZ51" s="214"/>
      <c r="FA51" s="214"/>
      <c r="FB51" s="214"/>
      <c r="FC51" s="214"/>
      <c r="FD51" s="214"/>
      <c r="FE51" s="214"/>
      <c r="FF51" s="214"/>
      <c r="FG51" s="214"/>
      <c r="FH51" s="214"/>
      <c r="FI51" s="214"/>
      <c r="FJ51" s="214"/>
    </row>
    <row r="52" spans="1:166" s="50" customFormat="1" ht="30" customHeight="1">
      <c r="A52" s="57"/>
      <c r="B52" s="237" t="s">
        <v>197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8"/>
      <c r="AC52" s="242"/>
      <c r="AD52" s="243"/>
      <c r="AE52" s="243"/>
      <c r="AF52" s="243"/>
      <c r="AG52" s="243"/>
      <c r="AH52" s="243"/>
      <c r="AI52" s="243"/>
      <c r="AJ52" s="243"/>
      <c r="AK52" s="244"/>
      <c r="AL52" s="219" t="s">
        <v>147</v>
      </c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  <c r="EF52" s="214"/>
      <c r="EG52" s="214"/>
      <c r="EH52" s="214"/>
      <c r="EI52" s="214"/>
      <c r="EJ52" s="214"/>
      <c r="EK52" s="214"/>
      <c r="EL52" s="214"/>
      <c r="EM52" s="214"/>
      <c r="EN52" s="214"/>
      <c r="EO52" s="214"/>
      <c r="EP52" s="214"/>
      <c r="EQ52" s="214"/>
      <c r="ER52" s="214"/>
      <c r="ES52" s="214"/>
      <c r="ET52" s="214"/>
      <c r="EU52" s="214"/>
      <c r="EV52" s="214"/>
      <c r="EW52" s="214"/>
      <c r="EX52" s="214"/>
      <c r="EY52" s="214"/>
      <c r="EZ52" s="214"/>
      <c r="FA52" s="214"/>
      <c r="FB52" s="214"/>
      <c r="FC52" s="214"/>
      <c r="FD52" s="214"/>
      <c r="FE52" s="214"/>
      <c r="FF52" s="214"/>
      <c r="FG52" s="214"/>
      <c r="FH52" s="214"/>
      <c r="FI52" s="214"/>
      <c r="FJ52" s="214"/>
    </row>
    <row r="53" spans="1:166" s="50" customFormat="1" ht="15" customHeight="1">
      <c r="A53" s="58"/>
      <c r="B53" s="233" t="s">
        <v>198</v>
      </c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4"/>
      <c r="AC53" s="242"/>
      <c r="AD53" s="243"/>
      <c r="AE53" s="243"/>
      <c r="AF53" s="243"/>
      <c r="AG53" s="243"/>
      <c r="AH53" s="243"/>
      <c r="AI53" s="243"/>
      <c r="AJ53" s="243"/>
      <c r="AK53" s="244"/>
      <c r="AL53" s="219" t="s">
        <v>196</v>
      </c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4"/>
      <c r="EF53" s="214"/>
      <c r="EG53" s="214"/>
      <c r="EH53" s="214"/>
      <c r="EI53" s="214"/>
      <c r="EJ53" s="214"/>
      <c r="EK53" s="214"/>
      <c r="EL53" s="214"/>
      <c r="EM53" s="214"/>
      <c r="EN53" s="214"/>
      <c r="EO53" s="214"/>
      <c r="EP53" s="214"/>
      <c r="EQ53" s="214"/>
      <c r="ER53" s="214"/>
      <c r="ES53" s="214"/>
      <c r="ET53" s="214"/>
      <c r="EU53" s="214"/>
      <c r="EV53" s="214"/>
      <c r="EW53" s="214"/>
      <c r="EX53" s="214"/>
      <c r="EY53" s="214"/>
      <c r="EZ53" s="214"/>
      <c r="FA53" s="214"/>
      <c r="FB53" s="214"/>
      <c r="FC53" s="214"/>
      <c r="FD53" s="214"/>
      <c r="FE53" s="214"/>
      <c r="FF53" s="214"/>
      <c r="FG53" s="214"/>
      <c r="FH53" s="214"/>
      <c r="FI53" s="214"/>
      <c r="FJ53" s="214"/>
    </row>
    <row r="54" spans="1:166" s="50" customFormat="1" ht="15" customHeight="1">
      <c r="A54" s="59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6"/>
      <c r="AC54" s="245"/>
      <c r="AD54" s="246"/>
      <c r="AE54" s="246"/>
      <c r="AF54" s="246"/>
      <c r="AG54" s="246"/>
      <c r="AH54" s="246"/>
      <c r="AI54" s="246"/>
      <c r="AJ54" s="246"/>
      <c r="AK54" s="247"/>
      <c r="AL54" s="219" t="s">
        <v>147</v>
      </c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4">
        <f>BQ54+CG54+EF54</f>
        <v>296200</v>
      </c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>
        <f>252100+44100</f>
        <v>296200</v>
      </c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4"/>
      <c r="EE54" s="214"/>
      <c r="EF54" s="214"/>
      <c r="EG54" s="214"/>
      <c r="EH54" s="214"/>
      <c r="EI54" s="214"/>
      <c r="EJ54" s="214"/>
      <c r="EK54" s="214"/>
      <c r="EL54" s="214"/>
      <c r="EM54" s="214"/>
      <c r="EN54" s="214"/>
      <c r="EO54" s="214"/>
      <c r="EP54" s="214"/>
      <c r="EQ54" s="214"/>
      <c r="ER54" s="214"/>
      <c r="ES54" s="214"/>
      <c r="ET54" s="214"/>
      <c r="EU54" s="214"/>
      <c r="EV54" s="214"/>
      <c r="EW54" s="214"/>
      <c r="EX54" s="214"/>
      <c r="EY54" s="214"/>
      <c r="EZ54" s="214"/>
      <c r="FA54" s="214"/>
      <c r="FB54" s="214"/>
      <c r="FC54" s="214"/>
      <c r="FD54" s="214"/>
      <c r="FE54" s="214"/>
      <c r="FF54" s="214"/>
      <c r="FG54" s="214"/>
      <c r="FH54" s="214"/>
      <c r="FI54" s="214"/>
      <c r="FJ54" s="214"/>
    </row>
    <row r="55" spans="1:166" s="53" customFormat="1" ht="42" customHeight="1">
      <c r="A55" s="52"/>
      <c r="B55" s="224" t="s">
        <v>199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5"/>
      <c r="AC55" s="229" t="s">
        <v>28</v>
      </c>
      <c r="AD55" s="230"/>
      <c r="AE55" s="230"/>
      <c r="AF55" s="230"/>
      <c r="AG55" s="230"/>
      <c r="AH55" s="230"/>
      <c r="AI55" s="230"/>
      <c r="AJ55" s="230"/>
      <c r="AK55" s="231"/>
      <c r="AL55" s="232" t="s">
        <v>22</v>
      </c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8"/>
      <c r="DC55" s="228"/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  <c r="DN55" s="228"/>
      <c r="DO55" s="228"/>
      <c r="DP55" s="228"/>
      <c r="DQ55" s="228"/>
      <c r="DR55" s="228"/>
      <c r="DS55" s="228"/>
      <c r="DT55" s="228"/>
      <c r="DU55" s="228"/>
      <c r="DV55" s="228"/>
      <c r="DW55" s="228"/>
      <c r="DX55" s="228"/>
      <c r="DY55" s="228"/>
      <c r="DZ55" s="228"/>
      <c r="EA55" s="228"/>
      <c r="EB55" s="228"/>
      <c r="EC55" s="228"/>
      <c r="ED55" s="228"/>
      <c r="EE55" s="228"/>
      <c r="EF55" s="228"/>
      <c r="EG55" s="228"/>
      <c r="EH55" s="228"/>
      <c r="EI55" s="228"/>
      <c r="EJ55" s="228"/>
      <c r="EK55" s="228"/>
      <c r="EL55" s="228"/>
      <c r="EM55" s="228"/>
      <c r="EN55" s="228"/>
      <c r="EO55" s="228"/>
      <c r="EP55" s="228"/>
      <c r="EQ55" s="228"/>
      <c r="ER55" s="228"/>
      <c r="ES55" s="228"/>
      <c r="ET55" s="228"/>
      <c r="EU55" s="228"/>
      <c r="EV55" s="228"/>
      <c r="EW55" s="228"/>
      <c r="EX55" s="228"/>
      <c r="EY55" s="228"/>
      <c r="EZ55" s="228"/>
      <c r="FA55" s="228"/>
      <c r="FB55" s="228"/>
      <c r="FC55" s="228"/>
      <c r="FD55" s="228"/>
      <c r="FE55" s="228"/>
      <c r="FF55" s="228"/>
      <c r="FG55" s="228"/>
      <c r="FH55" s="228"/>
      <c r="FI55" s="228"/>
      <c r="FJ55" s="228"/>
    </row>
    <row r="56" spans="1:166" s="53" customFormat="1" ht="15" customHeight="1">
      <c r="A56" s="52"/>
      <c r="B56" s="226" t="s">
        <v>1</v>
      </c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7"/>
      <c r="AC56" s="216"/>
      <c r="AD56" s="217"/>
      <c r="AE56" s="217"/>
      <c r="AF56" s="217"/>
      <c r="AG56" s="217"/>
      <c r="AH56" s="217"/>
      <c r="AI56" s="217"/>
      <c r="AJ56" s="217"/>
      <c r="AK56" s="218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  <c r="ED56" s="214"/>
      <c r="EE56" s="214"/>
      <c r="EF56" s="214"/>
      <c r="EG56" s="214"/>
      <c r="EH56" s="214"/>
      <c r="EI56" s="214"/>
      <c r="EJ56" s="214"/>
      <c r="EK56" s="214"/>
      <c r="EL56" s="214"/>
      <c r="EM56" s="214"/>
      <c r="EN56" s="214"/>
      <c r="EO56" s="214"/>
      <c r="EP56" s="214"/>
      <c r="EQ56" s="214"/>
      <c r="ER56" s="214"/>
      <c r="ES56" s="214"/>
      <c r="ET56" s="214"/>
      <c r="EU56" s="214"/>
      <c r="EV56" s="214"/>
      <c r="EW56" s="214"/>
      <c r="EX56" s="214"/>
      <c r="EY56" s="214"/>
      <c r="EZ56" s="214"/>
      <c r="FA56" s="214"/>
      <c r="FB56" s="214"/>
      <c r="FC56" s="214"/>
      <c r="FD56" s="214"/>
      <c r="FE56" s="214"/>
      <c r="FF56" s="214"/>
      <c r="FG56" s="214"/>
      <c r="FH56" s="214"/>
      <c r="FI56" s="214"/>
      <c r="FJ56" s="214"/>
    </row>
    <row r="57" spans="1:166" s="53" customFormat="1" ht="30" customHeight="1">
      <c r="A57" s="52"/>
      <c r="B57" s="226" t="s">
        <v>200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7"/>
      <c r="AC57" s="216" t="s">
        <v>29</v>
      </c>
      <c r="AD57" s="217"/>
      <c r="AE57" s="217"/>
      <c r="AF57" s="217"/>
      <c r="AG57" s="217"/>
      <c r="AH57" s="217"/>
      <c r="AI57" s="217"/>
      <c r="AJ57" s="217"/>
      <c r="AK57" s="218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4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214"/>
      <c r="DX57" s="214"/>
      <c r="DY57" s="214"/>
      <c r="DZ57" s="214"/>
      <c r="EA57" s="214"/>
      <c r="EB57" s="214"/>
      <c r="EC57" s="214"/>
      <c r="ED57" s="214"/>
      <c r="EE57" s="214"/>
      <c r="EF57" s="214"/>
      <c r="EG57" s="214"/>
      <c r="EH57" s="214"/>
      <c r="EI57" s="214"/>
      <c r="EJ57" s="214"/>
      <c r="EK57" s="214"/>
      <c r="EL57" s="214"/>
      <c r="EM57" s="214"/>
      <c r="EN57" s="214"/>
      <c r="EO57" s="214"/>
      <c r="EP57" s="214"/>
      <c r="EQ57" s="214"/>
      <c r="ER57" s="214"/>
      <c r="ES57" s="214"/>
      <c r="ET57" s="214"/>
      <c r="EU57" s="214"/>
      <c r="EV57" s="214"/>
      <c r="EW57" s="214"/>
      <c r="EX57" s="214"/>
      <c r="EY57" s="214"/>
      <c r="EZ57" s="214"/>
      <c r="FA57" s="214"/>
      <c r="FB57" s="214"/>
      <c r="FC57" s="214"/>
      <c r="FD57" s="214"/>
      <c r="FE57" s="214"/>
      <c r="FF57" s="214"/>
      <c r="FG57" s="214"/>
      <c r="FH57" s="214"/>
      <c r="FI57" s="214"/>
      <c r="FJ57" s="214"/>
    </row>
    <row r="58" spans="1:166" s="53" customFormat="1" ht="15" customHeight="1">
      <c r="A58" s="52"/>
      <c r="B58" s="226" t="s">
        <v>201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7"/>
      <c r="AC58" s="216" t="s">
        <v>30</v>
      </c>
      <c r="AD58" s="217"/>
      <c r="AE58" s="217"/>
      <c r="AF58" s="217"/>
      <c r="AG58" s="217"/>
      <c r="AH58" s="217"/>
      <c r="AI58" s="217"/>
      <c r="AJ58" s="217"/>
      <c r="AK58" s="218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14"/>
      <c r="CN58" s="214"/>
      <c r="CO58" s="214"/>
      <c r="CP58" s="214"/>
      <c r="CQ58" s="214"/>
      <c r="CR58" s="214"/>
      <c r="CS58" s="214"/>
      <c r="CT58" s="214"/>
      <c r="CU58" s="214"/>
      <c r="CV58" s="214"/>
      <c r="CW58" s="214"/>
      <c r="CX58" s="214"/>
      <c r="CY58" s="214"/>
      <c r="CZ58" s="214"/>
      <c r="DA58" s="214"/>
      <c r="DB58" s="214"/>
      <c r="DC58" s="214"/>
      <c r="DD58" s="214"/>
      <c r="DE58" s="214"/>
      <c r="DF58" s="214"/>
      <c r="DG58" s="214"/>
      <c r="DH58" s="214"/>
      <c r="DI58" s="214"/>
      <c r="DJ58" s="214"/>
      <c r="DK58" s="214"/>
      <c r="DL58" s="214"/>
      <c r="DM58" s="214"/>
      <c r="DN58" s="214"/>
      <c r="DO58" s="214"/>
      <c r="DP58" s="214"/>
      <c r="DQ58" s="214"/>
      <c r="DR58" s="214"/>
      <c r="DS58" s="214"/>
      <c r="DT58" s="214"/>
      <c r="DU58" s="214"/>
      <c r="DV58" s="214"/>
      <c r="DW58" s="214"/>
      <c r="DX58" s="214"/>
      <c r="DY58" s="214"/>
      <c r="DZ58" s="214"/>
      <c r="EA58" s="214"/>
      <c r="EB58" s="214"/>
      <c r="EC58" s="214"/>
      <c r="ED58" s="214"/>
      <c r="EE58" s="214"/>
      <c r="EF58" s="214"/>
      <c r="EG58" s="214"/>
      <c r="EH58" s="214"/>
      <c r="EI58" s="214"/>
      <c r="EJ58" s="214"/>
      <c r="EK58" s="214"/>
      <c r="EL58" s="214"/>
      <c r="EM58" s="214"/>
      <c r="EN58" s="214"/>
      <c r="EO58" s="214"/>
      <c r="EP58" s="214"/>
      <c r="EQ58" s="214"/>
      <c r="ER58" s="214"/>
      <c r="ES58" s="214"/>
      <c r="ET58" s="214"/>
      <c r="EU58" s="214"/>
      <c r="EV58" s="214"/>
      <c r="EW58" s="214"/>
      <c r="EX58" s="214"/>
      <c r="EY58" s="214"/>
      <c r="EZ58" s="214"/>
      <c r="FA58" s="214"/>
      <c r="FB58" s="214"/>
      <c r="FC58" s="214"/>
      <c r="FD58" s="214"/>
      <c r="FE58" s="214"/>
      <c r="FF58" s="214"/>
      <c r="FG58" s="214"/>
      <c r="FH58" s="214"/>
      <c r="FI58" s="214"/>
      <c r="FJ58" s="214"/>
    </row>
    <row r="59" spans="1:166" s="53" customFormat="1" ht="30" customHeight="1">
      <c r="A59" s="52"/>
      <c r="B59" s="226" t="s">
        <v>202</v>
      </c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7"/>
      <c r="AC59" s="216" t="s">
        <v>65</v>
      </c>
      <c r="AD59" s="217"/>
      <c r="AE59" s="217"/>
      <c r="AF59" s="217"/>
      <c r="AG59" s="217"/>
      <c r="AH59" s="217"/>
      <c r="AI59" s="217"/>
      <c r="AJ59" s="217"/>
      <c r="AK59" s="218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4"/>
      <c r="DU59" s="214"/>
      <c r="DV59" s="214"/>
      <c r="DW59" s="214"/>
      <c r="DX59" s="214"/>
      <c r="DY59" s="214"/>
      <c r="DZ59" s="214"/>
      <c r="EA59" s="214"/>
      <c r="EB59" s="214"/>
      <c r="EC59" s="214"/>
      <c r="ED59" s="214"/>
      <c r="EE59" s="214"/>
      <c r="EF59" s="214"/>
      <c r="EG59" s="214"/>
      <c r="EH59" s="214"/>
      <c r="EI59" s="214"/>
      <c r="EJ59" s="214"/>
      <c r="EK59" s="214"/>
      <c r="EL59" s="214"/>
      <c r="EM59" s="214"/>
      <c r="EN59" s="214"/>
      <c r="EO59" s="214"/>
      <c r="EP59" s="214"/>
      <c r="EQ59" s="214"/>
      <c r="ER59" s="214"/>
      <c r="ES59" s="214"/>
      <c r="ET59" s="214"/>
      <c r="EU59" s="214"/>
      <c r="EV59" s="214"/>
      <c r="EW59" s="214"/>
      <c r="EX59" s="214"/>
      <c r="EY59" s="214"/>
      <c r="EZ59" s="214"/>
      <c r="FA59" s="214"/>
      <c r="FB59" s="214"/>
      <c r="FC59" s="214"/>
      <c r="FD59" s="214"/>
      <c r="FE59" s="214"/>
      <c r="FF59" s="214"/>
      <c r="FG59" s="214"/>
      <c r="FH59" s="214"/>
      <c r="FI59" s="214"/>
      <c r="FJ59" s="214"/>
    </row>
    <row r="60" spans="1:166" s="53" customFormat="1" ht="15" customHeight="1">
      <c r="A60" s="52"/>
      <c r="B60" s="226" t="s">
        <v>1</v>
      </c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7"/>
      <c r="AC60" s="216"/>
      <c r="AD60" s="217"/>
      <c r="AE60" s="217"/>
      <c r="AF60" s="217"/>
      <c r="AG60" s="217"/>
      <c r="AH60" s="217"/>
      <c r="AI60" s="217"/>
      <c r="AJ60" s="217"/>
      <c r="AK60" s="218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214"/>
      <c r="CK60" s="214"/>
      <c r="CL60" s="214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14"/>
      <c r="CY60" s="214"/>
      <c r="CZ60" s="214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214"/>
      <c r="DT60" s="214"/>
      <c r="DU60" s="214"/>
      <c r="DV60" s="214"/>
      <c r="DW60" s="214"/>
      <c r="DX60" s="214"/>
      <c r="DY60" s="214"/>
      <c r="DZ60" s="214"/>
      <c r="EA60" s="214"/>
      <c r="EB60" s="214"/>
      <c r="EC60" s="214"/>
      <c r="ED60" s="214"/>
      <c r="EE60" s="214"/>
      <c r="EF60" s="214"/>
      <c r="EG60" s="214"/>
      <c r="EH60" s="214"/>
      <c r="EI60" s="214"/>
      <c r="EJ60" s="214"/>
      <c r="EK60" s="214"/>
      <c r="EL60" s="214"/>
      <c r="EM60" s="214"/>
      <c r="EN60" s="214"/>
      <c r="EO60" s="214"/>
      <c r="EP60" s="214"/>
      <c r="EQ60" s="214"/>
      <c r="ER60" s="214"/>
      <c r="ES60" s="214"/>
      <c r="ET60" s="214"/>
      <c r="EU60" s="214"/>
      <c r="EV60" s="214"/>
      <c r="EW60" s="214"/>
      <c r="EX60" s="214"/>
      <c r="EY60" s="214"/>
      <c r="EZ60" s="214"/>
      <c r="FA60" s="214"/>
      <c r="FB60" s="214"/>
      <c r="FC60" s="214"/>
      <c r="FD60" s="214"/>
      <c r="FE60" s="214"/>
      <c r="FF60" s="214"/>
      <c r="FG60" s="214"/>
      <c r="FH60" s="214"/>
      <c r="FI60" s="214"/>
      <c r="FJ60" s="214"/>
    </row>
    <row r="61" spans="1:166" s="53" customFormat="1" ht="30" customHeight="1">
      <c r="A61" s="52"/>
      <c r="B61" s="226" t="s">
        <v>203</v>
      </c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7"/>
      <c r="AC61" s="216" t="s">
        <v>66</v>
      </c>
      <c r="AD61" s="217"/>
      <c r="AE61" s="217"/>
      <c r="AF61" s="217"/>
      <c r="AG61" s="217"/>
      <c r="AH61" s="217"/>
      <c r="AI61" s="217"/>
      <c r="AJ61" s="217"/>
      <c r="AK61" s="218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/>
      <c r="DU61" s="214"/>
      <c r="DV61" s="214"/>
      <c r="DW61" s="214"/>
      <c r="DX61" s="214"/>
      <c r="DY61" s="214"/>
      <c r="DZ61" s="214"/>
      <c r="EA61" s="214"/>
      <c r="EB61" s="214"/>
      <c r="EC61" s="214"/>
      <c r="ED61" s="214"/>
      <c r="EE61" s="214"/>
      <c r="EF61" s="214"/>
      <c r="EG61" s="214"/>
      <c r="EH61" s="214"/>
      <c r="EI61" s="214"/>
      <c r="EJ61" s="214"/>
      <c r="EK61" s="214"/>
      <c r="EL61" s="214"/>
      <c r="EM61" s="214"/>
      <c r="EN61" s="214"/>
      <c r="EO61" s="214"/>
      <c r="EP61" s="214"/>
      <c r="EQ61" s="214"/>
      <c r="ER61" s="214"/>
      <c r="ES61" s="214"/>
      <c r="ET61" s="214"/>
      <c r="EU61" s="214"/>
      <c r="EV61" s="214"/>
      <c r="EW61" s="214"/>
      <c r="EX61" s="214"/>
      <c r="EY61" s="214"/>
      <c r="EZ61" s="214"/>
      <c r="FA61" s="214"/>
      <c r="FB61" s="214"/>
      <c r="FC61" s="214"/>
      <c r="FD61" s="214"/>
      <c r="FE61" s="214"/>
      <c r="FF61" s="214"/>
      <c r="FG61" s="214"/>
      <c r="FH61" s="214"/>
      <c r="FI61" s="214"/>
      <c r="FJ61" s="214"/>
    </row>
    <row r="62" spans="1:166" s="53" customFormat="1" ht="15" customHeight="1">
      <c r="A62" s="52"/>
      <c r="B62" s="226" t="s">
        <v>204</v>
      </c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7"/>
      <c r="AC62" s="216" t="s">
        <v>67</v>
      </c>
      <c r="AD62" s="217"/>
      <c r="AE62" s="217"/>
      <c r="AF62" s="217"/>
      <c r="AG62" s="217"/>
      <c r="AH62" s="217"/>
      <c r="AI62" s="217"/>
      <c r="AJ62" s="217"/>
      <c r="AK62" s="218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4"/>
      <c r="CR62" s="214"/>
      <c r="CS62" s="214"/>
      <c r="CT62" s="214"/>
      <c r="CU62" s="214"/>
      <c r="CV62" s="214"/>
      <c r="CW62" s="214"/>
      <c r="CX62" s="214"/>
      <c r="CY62" s="214"/>
      <c r="CZ62" s="214"/>
      <c r="DA62" s="214"/>
      <c r="DB62" s="214"/>
      <c r="DC62" s="214"/>
      <c r="DD62" s="214"/>
      <c r="DE62" s="214"/>
      <c r="DF62" s="214"/>
      <c r="DG62" s="214"/>
      <c r="DH62" s="214"/>
      <c r="DI62" s="214"/>
      <c r="DJ62" s="214"/>
      <c r="DK62" s="214"/>
      <c r="DL62" s="214"/>
      <c r="DM62" s="214"/>
      <c r="DN62" s="214"/>
      <c r="DO62" s="214"/>
      <c r="DP62" s="214"/>
      <c r="DQ62" s="214"/>
      <c r="DR62" s="214"/>
      <c r="DS62" s="214"/>
      <c r="DT62" s="214"/>
      <c r="DU62" s="214"/>
      <c r="DV62" s="214"/>
      <c r="DW62" s="214"/>
      <c r="DX62" s="214"/>
      <c r="DY62" s="214"/>
      <c r="DZ62" s="214"/>
      <c r="EA62" s="214"/>
      <c r="EB62" s="214"/>
      <c r="EC62" s="214"/>
      <c r="ED62" s="214"/>
      <c r="EE62" s="214"/>
      <c r="EF62" s="214"/>
      <c r="EG62" s="214"/>
      <c r="EH62" s="214"/>
      <c r="EI62" s="214"/>
      <c r="EJ62" s="214"/>
      <c r="EK62" s="214"/>
      <c r="EL62" s="214"/>
      <c r="EM62" s="214"/>
      <c r="EN62" s="214"/>
      <c r="EO62" s="214"/>
      <c r="EP62" s="214"/>
      <c r="EQ62" s="214"/>
      <c r="ER62" s="214"/>
      <c r="ES62" s="214"/>
      <c r="ET62" s="214"/>
      <c r="EU62" s="214"/>
      <c r="EV62" s="214"/>
      <c r="EW62" s="214"/>
      <c r="EX62" s="214"/>
      <c r="EY62" s="214"/>
      <c r="EZ62" s="214"/>
      <c r="FA62" s="214"/>
      <c r="FB62" s="214"/>
      <c r="FC62" s="214"/>
      <c r="FD62" s="214"/>
      <c r="FE62" s="214"/>
      <c r="FF62" s="214"/>
      <c r="FG62" s="214"/>
      <c r="FH62" s="214"/>
      <c r="FI62" s="214"/>
      <c r="FJ62" s="214"/>
    </row>
    <row r="63" spans="1:166" s="53" customFormat="1" ht="30" customHeight="1">
      <c r="A63" s="52"/>
      <c r="B63" s="224" t="s">
        <v>68</v>
      </c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5"/>
      <c r="AC63" s="216" t="s">
        <v>31</v>
      </c>
      <c r="AD63" s="217"/>
      <c r="AE63" s="217"/>
      <c r="AF63" s="217"/>
      <c r="AG63" s="217"/>
      <c r="AH63" s="217"/>
      <c r="AI63" s="217"/>
      <c r="AJ63" s="217"/>
      <c r="AK63" s="218"/>
      <c r="AL63" s="219" t="s">
        <v>22</v>
      </c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4">
        <f>BQ63+CG63+EF63</f>
        <v>0</v>
      </c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>
        <v>0</v>
      </c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14"/>
      <c r="DB63" s="214"/>
      <c r="DC63" s="214"/>
      <c r="DD63" s="214"/>
      <c r="DE63" s="214"/>
      <c r="DF63" s="214"/>
      <c r="DG63" s="214"/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4"/>
      <c r="DT63" s="214"/>
      <c r="DU63" s="214"/>
      <c r="DV63" s="214"/>
      <c r="DW63" s="214"/>
      <c r="DX63" s="214"/>
      <c r="DY63" s="214"/>
      <c r="DZ63" s="214"/>
      <c r="EA63" s="214"/>
      <c r="EB63" s="214"/>
      <c r="EC63" s="214"/>
      <c r="ED63" s="214"/>
      <c r="EE63" s="214"/>
      <c r="EF63" s="214"/>
      <c r="EG63" s="214"/>
      <c r="EH63" s="214"/>
      <c r="EI63" s="214"/>
      <c r="EJ63" s="214"/>
      <c r="EK63" s="214"/>
      <c r="EL63" s="214"/>
      <c r="EM63" s="214"/>
      <c r="EN63" s="214"/>
      <c r="EO63" s="214"/>
      <c r="EP63" s="214"/>
      <c r="EQ63" s="214"/>
      <c r="ER63" s="214"/>
      <c r="ES63" s="214"/>
      <c r="ET63" s="214"/>
      <c r="EU63" s="214"/>
      <c r="EV63" s="214"/>
      <c r="EW63" s="214"/>
      <c r="EX63" s="214"/>
      <c r="EY63" s="214"/>
      <c r="EZ63" s="214"/>
      <c r="FA63" s="214"/>
      <c r="FB63" s="214"/>
      <c r="FC63" s="214"/>
      <c r="FD63" s="214"/>
      <c r="FE63" s="214"/>
      <c r="FF63" s="214"/>
      <c r="FG63" s="214"/>
      <c r="FH63" s="214"/>
      <c r="FI63" s="214"/>
      <c r="FJ63" s="214"/>
    </row>
    <row r="64" spans="1:166" s="53" customFormat="1" ht="30" customHeight="1">
      <c r="A64" s="52"/>
      <c r="B64" s="224" t="s">
        <v>70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5"/>
      <c r="AC64" s="216" t="s">
        <v>69</v>
      </c>
      <c r="AD64" s="217"/>
      <c r="AE64" s="217"/>
      <c r="AF64" s="217"/>
      <c r="AG64" s="217"/>
      <c r="AH64" s="217"/>
      <c r="AI64" s="217"/>
      <c r="AJ64" s="217"/>
      <c r="AK64" s="218"/>
      <c r="AL64" s="219" t="s">
        <v>22</v>
      </c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20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213"/>
      <c r="BW64" s="213"/>
      <c r="BX64" s="213"/>
      <c r="BY64" s="213"/>
      <c r="BZ64" s="213"/>
      <c r="CA64" s="213"/>
      <c r="CB64" s="213"/>
      <c r="CC64" s="213"/>
      <c r="CD64" s="213"/>
      <c r="CE64" s="213"/>
      <c r="CF64" s="213"/>
      <c r="CG64" s="213"/>
      <c r="CH64" s="213"/>
      <c r="CI64" s="213"/>
      <c r="CJ64" s="213"/>
      <c r="CK64" s="213"/>
      <c r="CL64" s="213"/>
      <c r="CM64" s="213"/>
      <c r="CN64" s="213"/>
      <c r="CO64" s="213"/>
      <c r="CP64" s="213"/>
      <c r="CQ64" s="213"/>
      <c r="CR64" s="213"/>
      <c r="CS64" s="213"/>
      <c r="CT64" s="213"/>
      <c r="CU64" s="213"/>
      <c r="CV64" s="213"/>
      <c r="CW64" s="213"/>
      <c r="CX64" s="213"/>
      <c r="CY64" s="213"/>
      <c r="CZ64" s="213"/>
      <c r="DA64" s="213"/>
      <c r="DB64" s="213"/>
      <c r="DC64" s="213"/>
      <c r="DD64" s="213"/>
      <c r="DE64" s="213"/>
      <c r="DF64" s="213"/>
      <c r="DG64" s="213"/>
      <c r="DH64" s="213"/>
      <c r="DI64" s="213"/>
      <c r="DJ64" s="213"/>
      <c r="DK64" s="213"/>
      <c r="DL64" s="213"/>
      <c r="DM64" s="213"/>
      <c r="DN64" s="213"/>
      <c r="DO64" s="213"/>
      <c r="DP64" s="213"/>
      <c r="DQ64" s="213"/>
      <c r="DR64" s="213"/>
      <c r="DS64" s="213"/>
      <c r="DT64" s="213"/>
      <c r="DU64" s="213"/>
      <c r="DV64" s="213"/>
      <c r="DW64" s="213"/>
      <c r="DX64" s="213"/>
      <c r="DY64" s="213"/>
      <c r="DZ64" s="213"/>
      <c r="EA64" s="213"/>
      <c r="EB64" s="213"/>
      <c r="EC64" s="213"/>
      <c r="ED64" s="213"/>
      <c r="EE64" s="213"/>
      <c r="EF64" s="213"/>
      <c r="EG64" s="213"/>
      <c r="EH64" s="213"/>
      <c r="EI64" s="213"/>
      <c r="EJ64" s="213"/>
      <c r="EK64" s="213"/>
      <c r="EL64" s="213"/>
      <c r="EM64" s="213"/>
      <c r="EN64" s="213"/>
      <c r="EO64" s="213"/>
      <c r="EP64" s="213"/>
      <c r="EQ64" s="213"/>
      <c r="ER64" s="213"/>
      <c r="ES64" s="213"/>
      <c r="ET64" s="213"/>
      <c r="EU64" s="213"/>
      <c r="EV64" s="213"/>
      <c r="EW64" s="213"/>
      <c r="EX64" s="213"/>
      <c r="EY64" s="213"/>
      <c r="EZ64" s="213"/>
      <c r="FA64" s="213"/>
      <c r="FB64" s="213"/>
      <c r="FC64" s="213"/>
      <c r="FD64" s="213"/>
      <c r="FE64" s="213"/>
      <c r="FF64" s="213"/>
      <c r="FG64" s="213"/>
      <c r="FH64" s="213"/>
      <c r="FI64" s="213"/>
      <c r="FJ64" s="213"/>
    </row>
    <row r="65" spans="1:165" ht="2.25" customHeight="1">
      <c r="A65" s="221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1"/>
      <c r="BG65" s="221"/>
      <c r="BH65" s="221"/>
      <c r="BI65" s="221"/>
      <c r="BJ65" s="221"/>
      <c r="BK65" s="221"/>
      <c r="BL65" s="221"/>
      <c r="BM65" s="221"/>
      <c r="BN65" s="221"/>
      <c r="BO65" s="221"/>
      <c r="BP65" s="221"/>
      <c r="BQ65" s="221"/>
      <c r="BR65" s="221"/>
      <c r="BS65" s="221"/>
      <c r="BT65" s="221"/>
      <c r="BU65" s="221"/>
      <c r="BV65" s="221"/>
      <c r="BW65" s="221"/>
      <c r="BX65" s="221"/>
      <c r="BY65" s="221"/>
      <c r="BZ65" s="221"/>
      <c r="CA65" s="221"/>
      <c r="CB65" s="221"/>
      <c r="CC65" s="221"/>
      <c r="CD65" s="221"/>
      <c r="CE65" s="221"/>
      <c r="CF65" s="221"/>
      <c r="CG65" s="221"/>
      <c r="CH65" s="221"/>
      <c r="CI65" s="221"/>
      <c r="CJ65" s="221"/>
      <c r="CK65" s="221"/>
      <c r="CL65" s="221"/>
      <c r="CM65" s="221"/>
      <c r="CN65" s="221"/>
      <c r="CO65" s="221"/>
      <c r="CP65" s="221"/>
      <c r="CQ65" s="221"/>
      <c r="CR65" s="221"/>
      <c r="CS65" s="221"/>
      <c r="CT65" s="221"/>
      <c r="CU65" s="221"/>
      <c r="CV65" s="221"/>
      <c r="CW65" s="221"/>
      <c r="CX65" s="221"/>
      <c r="CY65" s="221"/>
      <c r="CZ65" s="221"/>
      <c r="DA65" s="221"/>
      <c r="DB65" s="221"/>
      <c r="DC65" s="221"/>
      <c r="DD65" s="221"/>
      <c r="DE65" s="221"/>
      <c r="DF65" s="221"/>
      <c r="DG65" s="221"/>
      <c r="DH65" s="221"/>
      <c r="DI65" s="221"/>
      <c r="DJ65" s="221"/>
      <c r="DK65" s="221"/>
      <c r="DL65" s="221"/>
      <c r="DM65" s="221"/>
      <c r="DN65" s="221"/>
      <c r="DO65" s="221"/>
      <c r="DP65" s="221"/>
      <c r="DQ65" s="221"/>
      <c r="DR65" s="221"/>
      <c r="DS65" s="221"/>
      <c r="DT65" s="221"/>
      <c r="DU65" s="221"/>
      <c r="DV65" s="221"/>
      <c r="DW65" s="221"/>
      <c r="DX65" s="221"/>
      <c r="DY65" s="221"/>
      <c r="DZ65" s="221"/>
      <c r="EA65" s="221"/>
      <c r="EB65" s="221"/>
      <c r="EC65" s="221"/>
      <c r="ED65" s="221"/>
      <c r="EE65" s="221"/>
      <c r="EF65" s="221"/>
      <c r="EG65" s="221"/>
      <c r="EH65" s="221"/>
      <c r="EI65" s="221"/>
      <c r="EJ65" s="221"/>
      <c r="EK65" s="221"/>
      <c r="EL65" s="221"/>
      <c r="EM65" s="221"/>
      <c r="EN65" s="221"/>
      <c r="EO65" s="221"/>
      <c r="EP65" s="221"/>
      <c r="EQ65" s="221"/>
      <c r="ER65" s="221"/>
      <c r="ES65" s="221"/>
      <c r="ET65" s="221"/>
      <c r="EU65" s="221"/>
      <c r="EV65" s="221"/>
      <c r="EW65" s="221"/>
      <c r="EX65" s="221"/>
      <c r="EY65" s="221"/>
      <c r="EZ65" s="221"/>
      <c r="FA65" s="221"/>
      <c r="FB65" s="221"/>
      <c r="FC65" s="221"/>
      <c r="FD65" s="221"/>
      <c r="FE65" s="221"/>
      <c r="FF65" s="221"/>
      <c r="FG65" s="221"/>
      <c r="FH65" s="221"/>
      <c r="FI65" s="221"/>
    </row>
    <row r="66" spans="1:165" ht="101.25" customHeight="1" hidden="1">
      <c r="A66" s="222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2"/>
      <c r="CC66" s="222"/>
      <c r="CD66" s="222"/>
      <c r="CE66" s="222"/>
      <c r="CF66" s="222"/>
      <c r="CG66" s="222"/>
      <c r="CH66" s="222"/>
      <c r="CI66" s="222"/>
      <c r="CJ66" s="222"/>
      <c r="CK66" s="222"/>
      <c r="CL66" s="222"/>
      <c r="CM66" s="222"/>
      <c r="CN66" s="222"/>
      <c r="CO66" s="222"/>
      <c r="CP66" s="222"/>
      <c r="CQ66" s="222"/>
      <c r="CR66" s="222"/>
      <c r="CS66" s="222"/>
      <c r="CT66" s="222"/>
      <c r="CU66" s="222"/>
      <c r="CV66" s="222"/>
      <c r="CW66" s="222"/>
      <c r="CX66" s="222"/>
      <c r="CY66" s="222"/>
      <c r="CZ66" s="222"/>
      <c r="DA66" s="222"/>
      <c r="DB66" s="222"/>
      <c r="DC66" s="222"/>
      <c r="DD66" s="222"/>
      <c r="DE66" s="222"/>
      <c r="DF66" s="222"/>
      <c r="DG66" s="222"/>
      <c r="DH66" s="222"/>
      <c r="DI66" s="222"/>
      <c r="DJ66" s="222"/>
      <c r="DK66" s="222"/>
      <c r="DL66" s="222"/>
      <c r="DM66" s="222"/>
      <c r="DN66" s="222"/>
      <c r="DO66" s="222"/>
      <c r="DP66" s="222"/>
      <c r="DQ66" s="222"/>
      <c r="DR66" s="222"/>
      <c r="DS66" s="222"/>
      <c r="DT66" s="222"/>
      <c r="DU66" s="222"/>
      <c r="DV66" s="222"/>
      <c r="DW66" s="222"/>
      <c r="DX66" s="222"/>
      <c r="DY66" s="222"/>
      <c r="DZ66" s="222"/>
      <c r="EA66" s="222"/>
      <c r="EB66" s="222"/>
      <c r="EC66" s="222"/>
      <c r="ED66" s="222"/>
      <c r="EE66" s="222"/>
      <c r="EF66" s="222"/>
      <c r="EG66" s="222"/>
      <c r="EH66" s="222"/>
      <c r="EI66" s="222"/>
      <c r="EJ66" s="222"/>
      <c r="EK66" s="222"/>
      <c r="EL66" s="222"/>
      <c r="EM66" s="222"/>
      <c r="EN66" s="222"/>
      <c r="EO66" s="222"/>
      <c r="EP66" s="222"/>
      <c r="EQ66" s="222"/>
      <c r="ER66" s="222"/>
      <c r="ES66" s="222"/>
      <c r="ET66" s="222"/>
      <c r="EU66" s="222"/>
      <c r="EV66" s="222"/>
      <c r="EW66" s="222"/>
      <c r="EX66" s="222"/>
      <c r="EY66" s="222"/>
      <c r="EZ66" s="222"/>
      <c r="FA66" s="222"/>
      <c r="FB66" s="222"/>
      <c r="FC66" s="222"/>
      <c r="FD66" s="222"/>
      <c r="FE66" s="222"/>
      <c r="FF66" s="222"/>
      <c r="FG66" s="222"/>
      <c r="FH66" s="222"/>
      <c r="FI66" s="222"/>
    </row>
    <row r="67" spans="1:67" ht="1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</row>
    <row r="68" spans="1:151" ht="12.75" customHeight="1">
      <c r="A68" s="60"/>
      <c r="B68" s="223" t="s">
        <v>211</v>
      </c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Q68" s="212" t="s">
        <v>205</v>
      </c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2"/>
      <c r="CL68" s="212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12"/>
      <c r="CZ68" s="212"/>
      <c r="DA68" s="212"/>
      <c r="DB68" s="212"/>
      <c r="DC68" s="212"/>
      <c r="DJ68" s="212" t="s">
        <v>142</v>
      </c>
      <c r="DK68" s="212"/>
      <c r="DL68" s="212"/>
      <c r="DM68" s="212"/>
      <c r="DN68" s="212"/>
      <c r="DO68" s="212"/>
      <c r="DP68" s="212"/>
      <c r="DQ68" s="212"/>
      <c r="DR68" s="212"/>
      <c r="DS68" s="212"/>
      <c r="DT68" s="212"/>
      <c r="DU68" s="212"/>
      <c r="DV68" s="212"/>
      <c r="DW68" s="212"/>
      <c r="DX68" s="212"/>
      <c r="DY68" s="212"/>
      <c r="DZ68" s="212"/>
      <c r="EA68" s="212"/>
      <c r="EB68" s="212"/>
      <c r="EC68" s="212"/>
      <c r="ED68" s="212"/>
      <c r="EE68" s="212"/>
      <c r="EF68" s="212"/>
      <c r="EG68" s="212"/>
      <c r="EH68" s="212"/>
      <c r="EI68" s="212"/>
      <c r="EJ68" s="212"/>
      <c r="EK68" s="212"/>
      <c r="EL68" s="212"/>
      <c r="EM68" s="212"/>
      <c r="EN68" s="212"/>
      <c r="EO68" s="212"/>
      <c r="EP68" s="212"/>
      <c r="EQ68" s="212"/>
      <c r="ER68" s="212"/>
      <c r="ES68" s="212"/>
      <c r="ET68" s="212"/>
      <c r="EU68" s="212"/>
    </row>
    <row r="69" spans="1:151" ht="3.75" customHeight="1" hidden="1">
      <c r="A69" s="60"/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12"/>
      <c r="CZ69" s="212"/>
      <c r="DA69" s="212"/>
      <c r="DB69" s="212"/>
      <c r="DC69" s="212"/>
      <c r="DJ69" s="212"/>
      <c r="DK69" s="212"/>
      <c r="DL69" s="212"/>
      <c r="DM69" s="212"/>
      <c r="DN69" s="212"/>
      <c r="DO69" s="212"/>
      <c r="DP69" s="212"/>
      <c r="DQ69" s="212"/>
      <c r="DR69" s="212"/>
      <c r="DS69" s="212"/>
      <c r="DT69" s="212"/>
      <c r="DU69" s="212"/>
      <c r="DV69" s="212"/>
      <c r="DW69" s="212"/>
      <c r="DX69" s="212"/>
      <c r="DY69" s="212"/>
      <c r="DZ69" s="212"/>
      <c r="EA69" s="212"/>
      <c r="EB69" s="212"/>
      <c r="EC69" s="212"/>
      <c r="ED69" s="212"/>
      <c r="EE69" s="212"/>
      <c r="EF69" s="212"/>
      <c r="EG69" s="212"/>
      <c r="EH69" s="212"/>
      <c r="EI69" s="212"/>
      <c r="EJ69" s="212"/>
      <c r="EK69" s="212"/>
      <c r="EL69" s="212"/>
      <c r="EM69" s="212"/>
      <c r="EN69" s="212"/>
      <c r="EO69" s="212"/>
      <c r="EP69" s="212"/>
      <c r="EQ69" s="212"/>
      <c r="ER69" s="212"/>
      <c r="ES69" s="212"/>
      <c r="ET69" s="212"/>
      <c r="EU69" s="212"/>
    </row>
    <row r="70" spans="1:145" ht="15">
      <c r="A70" s="60"/>
      <c r="B70" s="60"/>
      <c r="C70" s="60"/>
      <c r="D70" s="61"/>
      <c r="E70" s="60"/>
      <c r="F70" s="60"/>
      <c r="G70" s="60"/>
      <c r="CA70" s="215" t="s">
        <v>5</v>
      </c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DP70" s="210" t="s">
        <v>6</v>
      </c>
      <c r="DQ70" s="210"/>
      <c r="DR70" s="210"/>
      <c r="DS70" s="210"/>
      <c r="DT70" s="210"/>
      <c r="DU70" s="210"/>
      <c r="DV70" s="210"/>
      <c r="DW70" s="210"/>
      <c r="DX70" s="210"/>
      <c r="DY70" s="210"/>
      <c r="DZ70" s="210"/>
      <c r="EA70" s="210"/>
      <c r="EB70" s="210"/>
      <c r="EC70" s="210"/>
      <c r="ED70" s="210"/>
      <c r="EE70" s="210"/>
      <c r="EF70" s="210"/>
      <c r="EG70" s="210"/>
      <c r="EH70" s="210"/>
      <c r="EI70" s="210"/>
      <c r="EJ70" s="210"/>
      <c r="EK70" s="210"/>
      <c r="EL70" s="210"/>
      <c r="EM70" s="210"/>
      <c r="EN70" s="210"/>
      <c r="EO70" s="210"/>
    </row>
    <row r="71" spans="1:7" ht="15">
      <c r="A71" s="60"/>
      <c r="B71" s="60"/>
      <c r="C71" s="60"/>
      <c r="D71" s="61"/>
      <c r="E71" s="60"/>
      <c r="F71" s="60"/>
      <c r="G71" s="60"/>
    </row>
    <row r="72" spans="1:151" ht="15">
      <c r="A72" s="60"/>
      <c r="B72" s="211" t="s">
        <v>16</v>
      </c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R72" s="212" t="s">
        <v>206</v>
      </c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K72" s="212" t="s">
        <v>142</v>
      </c>
      <c r="DL72" s="212"/>
      <c r="DM72" s="212"/>
      <c r="DN72" s="212"/>
      <c r="DO72" s="212"/>
      <c r="DP72" s="212"/>
      <c r="DQ72" s="212"/>
      <c r="DR72" s="212"/>
      <c r="DS72" s="212"/>
      <c r="DT72" s="212"/>
      <c r="DU72" s="212"/>
      <c r="DV72" s="212"/>
      <c r="DW72" s="212"/>
      <c r="DX72" s="212"/>
      <c r="DY72" s="212"/>
      <c r="DZ72" s="212"/>
      <c r="EA72" s="212"/>
      <c r="EB72" s="212"/>
      <c r="EC72" s="212"/>
      <c r="ED72" s="212"/>
      <c r="EE72" s="212"/>
      <c r="EF72" s="212"/>
      <c r="EG72" s="212"/>
      <c r="EH72" s="212"/>
      <c r="EI72" s="212"/>
      <c r="EJ72" s="212"/>
      <c r="EK72" s="212"/>
      <c r="EL72" s="212"/>
      <c r="EM72" s="212"/>
      <c r="EN72" s="212"/>
      <c r="EO72" s="212"/>
      <c r="EP72" s="212"/>
      <c r="EQ72" s="212"/>
      <c r="ER72" s="212"/>
      <c r="ES72" s="212"/>
      <c r="ET72" s="212"/>
      <c r="EU72" s="212"/>
    </row>
    <row r="73" spans="1:151" ht="1.5" customHeight="1">
      <c r="A73" s="60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2"/>
      <c r="DA73" s="212"/>
      <c r="DB73" s="212"/>
      <c r="DC73" s="212"/>
      <c r="DK73" s="212"/>
      <c r="DL73" s="212"/>
      <c r="DM73" s="212"/>
      <c r="DN73" s="212"/>
      <c r="DO73" s="212"/>
      <c r="DP73" s="212"/>
      <c r="DQ73" s="212"/>
      <c r="DR73" s="212"/>
      <c r="DS73" s="212"/>
      <c r="DT73" s="212"/>
      <c r="DU73" s="212"/>
      <c r="DV73" s="212"/>
      <c r="DW73" s="212"/>
      <c r="DX73" s="212"/>
      <c r="DY73" s="212"/>
      <c r="DZ73" s="212"/>
      <c r="EA73" s="212"/>
      <c r="EB73" s="212"/>
      <c r="EC73" s="212"/>
      <c r="ED73" s="212"/>
      <c r="EE73" s="212"/>
      <c r="EF73" s="212"/>
      <c r="EG73" s="212"/>
      <c r="EH73" s="212"/>
      <c r="EI73" s="212"/>
      <c r="EJ73" s="212"/>
      <c r="EK73" s="212"/>
      <c r="EL73" s="212"/>
      <c r="EM73" s="212"/>
      <c r="EN73" s="212"/>
      <c r="EO73" s="212"/>
      <c r="EP73" s="212"/>
      <c r="EQ73" s="212"/>
      <c r="ER73" s="212"/>
      <c r="ES73" s="212"/>
      <c r="ET73" s="212"/>
      <c r="EU73" s="212"/>
    </row>
    <row r="74" spans="28:145" ht="15">
      <c r="AB74" s="62" t="s">
        <v>212</v>
      </c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CD74" s="215" t="s">
        <v>5</v>
      </c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215"/>
      <c r="DQ74" s="215" t="s">
        <v>6</v>
      </c>
      <c r="DR74" s="215"/>
      <c r="DS74" s="215"/>
      <c r="DT74" s="215"/>
      <c r="DU74" s="215"/>
      <c r="DV74" s="215"/>
      <c r="DW74" s="215"/>
      <c r="DX74" s="215"/>
      <c r="DY74" s="215"/>
      <c r="DZ74" s="215"/>
      <c r="EA74" s="215"/>
      <c r="EB74" s="215"/>
      <c r="EC74" s="215"/>
      <c r="ED74" s="215"/>
      <c r="EE74" s="215"/>
      <c r="EF74" s="215"/>
      <c r="EG74" s="215"/>
      <c r="EH74" s="215"/>
      <c r="EI74" s="215"/>
      <c r="EJ74" s="215"/>
      <c r="EK74" s="215"/>
      <c r="EL74" s="215"/>
      <c r="EM74" s="215"/>
      <c r="EN74" s="215"/>
      <c r="EO74" s="215"/>
    </row>
  </sheetData>
  <sheetProtection/>
  <mergeCells count="575">
    <mergeCell ref="CA70:CS70"/>
    <mergeCell ref="DP70:EO70"/>
    <mergeCell ref="B72:BO73"/>
    <mergeCell ref="BR72:DC73"/>
    <mergeCell ref="DK72:EU73"/>
    <mergeCell ref="CD74:CR74"/>
    <mergeCell ref="DQ74:EO74"/>
    <mergeCell ref="EF64:EU64"/>
    <mergeCell ref="EV64:FJ64"/>
    <mergeCell ref="A65:FI66"/>
    <mergeCell ref="B68:BO69"/>
    <mergeCell ref="BQ68:DC69"/>
    <mergeCell ref="DJ68:EU69"/>
    <mergeCell ref="EF63:EU63"/>
    <mergeCell ref="EV63:FJ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2:EU62"/>
    <mergeCell ref="EV62:FJ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1:EU61"/>
    <mergeCell ref="EV61:FJ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0:EU60"/>
    <mergeCell ref="EV60:FJ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59:EU59"/>
    <mergeCell ref="EV59:FJ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58:EU58"/>
    <mergeCell ref="EV58:FJ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57:EU57"/>
    <mergeCell ref="EV57:FJ57"/>
    <mergeCell ref="B58:AB58"/>
    <mergeCell ref="AC58:AK58"/>
    <mergeCell ref="AL58:AZ58"/>
    <mergeCell ref="BA58:BP58"/>
    <mergeCell ref="BQ58:CF58"/>
    <mergeCell ref="CG58:CY58"/>
    <mergeCell ref="CZ58:DO58"/>
    <mergeCell ref="DP58:EE58"/>
    <mergeCell ref="EF56:EU56"/>
    <mergeCell ref="EV56:FJ56"/>
    <mergeCell ref="B57:AB57"/>
    <mergeCell ref="AC57:AK57"/>
    <mergeCell ref="AL57:AZ57"/>
    <mergeCell ref="BA57:BP57"/>
    <mergeCell ref="BQ57:CF57"/>
    <mergeCell ref="CG57:CY57"/>
    <mergeCell ref="CZ57:DO57"/>
    <mergeCell ref="DP57:EE57"/>
    <mergeCell ref="EF55:EU55"/>
    <mergeCell ref="EV55:FJ55"/>
    <mergeCell ref="B56:AB56"/>
    <mergeCell ref="AC56:AK56"/>
    <mergeCell ref="AL56:AZ56"/>
    <mergeCell ref="BA56:BP56"/>
    <mergeCell ref="BQ56:CF56"/>
    <mergeCell ref="CG56:CY56"/>
    <mergeCell ref="CZ56:DO56"/>
    <mergeCell ref="DP56:EE56"/>
    <mergeCell ref="EF54:EU54"/>
    <mergeCell ref="EV54:FJ54"/>
    <mergeCell ref="B55:AB55"/>
    <mergeCell ref="AC55:AK55"/>
    <mergeCell ref="AL55:AZ55"/>
    <mergeCell ref="BA55:BP55"/>
    <mergeCell ref="BQ55:CF55"/>
    <mergeCell ref="CG55:CY55"/>
    <mergeCell ref="CZ55:DO55"/>
    <mergeCell ref="DP55:EE55"/>
    <mergeCell ref="AL54:AZ54"/>
    <mergeCell ref="BA54:BP54"/>
    <mergeCell ref="BQ54:CF54"/>
    <mergeCell ref="CG54:CY54"/>
    <mergeCell ref="CZ54:DO54"/>
    <mergeCell ref="DP54:EE54"/>
    <mergeCell ref="EV52:FJ52"/>
    <mergeCell ref="B53:AB54"/>
    <mergeCell ref="AL53:AZ53"/>
    <mergeCell ref="BA53:BP53"/>
    <mergeCell ref="BQ53:CF53"/>
    <mergeCell ref="CG53:CY53"/>
    <mergeCell ref="CZ53:DO53"/>
    <mergeCell ref="DP53:EE53"/>
    <mergeCell ref="EF53:EU53"/>
    <mergeCell ref="EV53:FJ53"/>
    <mergeCell ref="EF51:EU51"/>
    <mergeCell ref="EV51:FJ51"/>
    <mergeCell ref="B52:AB52"/>
    <mergeCell ref="AL52:AZ52"/>
    <mergeCell ref="BA52:BP52"/>
    <mergeCell ref="BQ52:CF52"/>
    <mergeCell ref="CG52:CY52"/>
    <mergeCell ref="CZ52:DO52"/>
    <mergeCell ref="DP52:EE52"/>
    <mergeCell ref="EF52:EU52"/>
    <mergeCell ref="AL51:AZ51"/>
    <mergeCell ref="BA51:BP51"/>
    <mergeCell ref="BQ51:CF51"/>
    <mergeCell ref="CG51:CY51"/>
    <mergeCell ref="CZ51:DO51"/>
    <mergeCell ref="DP51:EE51"/>
    <mergeCell ref="EV49:FJ49"/>
    <mergeCell ref="B50:AB51"/>
    <mergeCell ref="AL50:AZ50"/>
    <mergeCell ref="BA50:BP50"/>
    <mergeCell ref="BQ50:CF50"/>
    <mergeCell ref="CG50:CY50"/>
    <mergeCell ref="CZ50:DO50"/>
    <mergeCell ref="DP50:EE50"/>
    <mergeCell ref="EF50:EU50"/>
    <mergeCell ref="EV50:FJ50"/>
    <mergeCell ref="EF48:EU48"/>
    <mergeCell ref="EV48:FJ48"/>
    <mergeCell ref="B49:AB49"/>
    <mergeCell ref="AL49:AZ49"/>
    <mergeCell ref="BA49:BP49"/>
    <mergeCell ref="BQ49:CF49"/>
    <mergeCell ref="CG49:CY49"/>
    <mergeCell ref="CZ49:DO49"/>
    <mergeCell ref="DP49:EE49"/>
    <mergeCell ref="EF49:EU49"/>
    <mergeCell ref="DP47:EE47"/>
    <mergeCell ref="EF47:EU47"/>
    <mergeCell ref="EV47:FJ47"/>
    <mergeCell ref="B48:AB48"/>
    <mergeCell ref="AL48:AZ48"/>
    <mergeCell ref="BA48:BP48"/>
    <mergeCell ref="BQ48:CF48"/>
    <mergeCell ref="CG48:CY48"/>
    <mergeCell ref="CZ48:DO48"/>
    <mergeCell ref="DP48:EE48"/>
    <mergeCell ref="CZ46:DO46"/>
    <mergeCell ref="DP46:EE46"/>
    <mergeCell ref="EF46:EU46"/>
    <mergeCell ref="EV46:FJ46"/>
    <mergeCell ref="B47:AB47"/>
    <mergeCell ref="AL47:AZ47"/>
    <mergeCell ref="BA47:BP47"/>
    <mergeCell ref="BQ47:CF47"/>
    <mergeCell ref="CG47:CY47"/>
    <mergeCell ref="CZ47:DO47"/>
    <mergeCell ref="CG45:CY45"/>
    <mergeCell ref="CZ45:DO45"/>
    <mergeCell ref="DP45:EE45"/>
    <mergeCell ref="EF45:EU45"/>
    <mergeCell ref="EV45:FJ45"/>
    <mergeCell ref="B46:AB46"/>
    <mergeCell ref="AL46:AZ46"/>
    <mergeCell ref="BA46:BP46"/>
    <mergeCell ref="BQ46:CF46"/>
    <mergeCell ref="CG46:CY46"/>
    <mergeCell ref="EV43:FJ43"/>
    <mergeCell ref="B44:AB44"/>
    <mergeCell ref="AL44:AZ44"/>
    <mergeCell ref="BA44:BP44"/>
    <mergeCell ref="BQ44:CF44"/>
    <mergeCell ref="CG44:CY44"/>
    <mergeCell ref="CZ44:DO44"/>
    <mergeCell ref="DP44:EE44"/>
    <mergeCell ref="EF44:EU44"/>
    <mergeCell ref="EV44:FJ44"/>
    <mergeCell ref="EF42:EU42"/>
    <mergeCell ref="EV42:FJ42"/>
    <mergeCell ref="B43:AB43"/>
    <mergeCell ref="AL43:AZ43"/>
    <mergeCell ref="BA43:BP43"/>
    <mergeCell ref="BQ43:CF43"/>
    <mergeCell ref="CG43:CY43"/>
    <mergeCell ref="CZ43:DO43"/>
    <mergeCell ref="DP43:EE43"/>
    <mergeCell ref="EF43:EU43"/>
    <mergeCell ref="DP41:EE41"/>
    <mergeCell ref="EF41:EU41"/>
    <mergeCell ref="EV41:FJ41"/>
    <mergeCell ref="B42:AB42"/>
    <mergeCell ref="AL42:AZ42"/>
    <mergeCell ref="BA42:BP42"/>
    <mergeCell ref="BQ42:CF42"/>
    <mergeCell ref="CG42:CY42"/>
    <mergeCell ref="CZ42:DO42"/>
    <mergeCell ref="DP42:EE42"/>
    <mergeCell ref="CZ40:DO40"/>
    <mergeCell ref="DP40:EE40"/>
    <mergeCell ref="EF40:EU40"/>
    <mergeCell ref="EV40:FJ40"/>
    <mergeCell ref="B41:AB41"/>
    <mergeCell ref="AL41:AZ41"/>
    <mergeCell ref="BA41:BP41"/>
    <mergeCell ref="BQ41:CF41"/>
    <mergeCell ref="CG41:CY41"/>
    <mergeCell ref="CZ41:DO41"/>
    <mergeCell ref="B40:AB40"/>
    <mergeCell ref="AC40:AK54"/>
    <mergeCell ref="AL40:AZ40"/>
    <mergeCell ref="BA40:BP40"/>
    <mergeCell ref="BQ40:CF40"/>
    <mergeCell ref="CG40:CY40"/>
    <mergeCell ref="B45:AB45"/>
    <mergeCell ref="AL45:AZ45"/>
    <mergeCell ref="BA45:BP45"/>
    <mergeCell ref="BQ45:CF45"/>
    <mergeCell ref="EV38:FJ38"/>
    <mergeCell ref="B39:AB39"/>
    <mergeCell ref="AL39:AZ39"/>
    <mergeCell ref="BA39:BP39"/>
    <mergeCell ref="BQ39:CF39"/>
    <mergeCell ref="CG39:CY39"/>
    <mergeCell ref="CZ39:DO39"/>
    <mergeCell ref="DP39:EE39"/>
    <mergeCell ref="EF39:EU39"/>
    <mergeCell ref="EV39:FJ39"/>
    <mergeCell ref="EF37:EU37"/>
    <mergeCell ref="EV37:FJ37"/>
    <mergeCell ref="B38:AB38"/>
    <mergeCell ref="AL38:AZ38"/>
    <mergeCell ref="BA38:BP38"/>
    <mergeCell ref="BQ38:CF38"/>
    <mergeCell ref="CG38:CY38"/>
    <mergeCell ref="CZ38:DO38"/>
    <mergeCell ref="DP38:EE38"/>
    <mergeCell ref="EF38:EU38"/>
    <mergeCell ref="EF36:EU36"/>
    <mergeCell ref="EV36:FJ36"/>
    <mergeCell ref="B37:AB37"/>
    <mergeCell ref="AC37:AK39"/>
    <mergeCell ref="AL37:AZ37"/>
    <mergeCell ref="BA37:BP37"/>
    <mergeCell ref="BQ37:CF37"/>
    <mergeCell ref="CG37:CY37"/>
    <mergeCell ref="CZ37:DO37"/>
    <mergeCell ref="DP37:EE37"/>
    <mergeCell ref="EF35:EU35"/>
    <mergeCell ref="EV35:FJ35"/>
    <mergeCell ref="B36:AB36"/>
    <mergeCell ref="AC36:AK36"/>
    <mergeCell ref="AL36:AZ36"/>
    <mergeCell ref="BA36:BP36"/>
    <mergeCell ref="BQ36:CF36"/>
    <mergeCell ref="CG36:CY36"/>
    <mergeCell ref="CZ36:DO36"/>
    <mergeCell ref="DP36:EE36"/>
    <mergeCell ref="DP34:EE34"/>
    <mergeCell ref="EF34:EU34"/>
    <mergeCell ref="EV34:FJ34"/>
    <mergeCell ref="B35:AB35"/>
    <mergeCell ref="AL35:AZ35"/>
    <mergeCell ref="BA35:BP35"/>
    <mergeCell ref="BQ35:CF35"/>
    <mergeCell ref="CG35:CY35"/>
    <mergeCell ref="CZ35:DO35"/>
    <mergeCell ref="DP35:EE35"/>
    <mergeCell ref="CZ33:DO33"/>
    <mergeCell ref="DP33:EE33"/>
    <mergeCell ref="EF33:EU33"/>
    <mergeCell ref="EV33:FJ33"/>
    <mergeCell ref="B34:AB34"/>
    <mergeCell ref="AL34:AZ34"/>
    <mergeCell ref="BA34:BP34"/>
    <mergeCell ref="BQ34:CF34"/>
    <mergeCell ref="CG34:CY34"/>
    <mergeCell ref="CZ34:DO34"/>
    <mergeCell ref="CZ32:DO32"/>
    <mergeCell ref="DP32:EE32"/>
    <mergeCell ref="EF32:EU32"/>
    <mergeCell ref="EV32:FJ32"/>
    <mergeCell ref="B33:AB33"/>
    <mergeCell ref="AC33:AK35"/>
    <mergeCell ref="AL33:AZ33"/>
    <mergeCell ref="BA33:BP33"/>
    <mergeCell ref="BQ33:CF33"/>
    <mergeCell ref="CG33:CY33"/>
    <mergeCell ref="CZ31:DO31"/>
    <mergeCell ref="DP31:EE31"/>
    <mergeCell ref="EF31:EU31"/>
    <mergeCell ref="EV31:FJ31"/>
    <mergeCell ref="B32:AB32"/>
    <mergeCell ref="AC32:AK32"/>
    <mergeCell ref="AL32:AZ32"/>
    <mergeCell ref="BA32:BP32"/>
    <mergeCell ref="BQ32:CF32"/>
    <mergeCell ref="CG32:CY32"/>
    <mergeCell ref="B31:AB31"/>
    <mergeCell ref="AC31:AK31"/>
    <mergeCell ref="AL31:AZ31"/>
    <mergeCell ref="BA31:BP31"/>
    <mergeCell ref="BQ31:CF31"/>
    <mergeCell ref="CG31:CY31"/>
    <mergeCell ref="EF29:EU29"/>
    <mergeCell ref="EV29:FJ29"/>
    <mergeCell ref="AL30:AZ30"/>
    <mergeCell ref="BA30:BP30"/>
    <mergeCell ref="BQ30:CF30"/>
    <mergeCell ref="CG30:CY30"/>
    <mergeCell ref="CZ30:DO30"/>
    <mergeCell ref="DP30:EE30"/>
    <mergeCell ref="EF30:EU30"/>
    <mergeCell ref="EV30:FJ30"/>
    <mergeCell ref="DP28:EE28"/>
    <mergeCell ref="EF28:EU28"/>
    <mergeCell ref="EV28:FJ28"/>
    <mergeCell ref="B29:AB30"/>
    <mergeCell ref="AL29:AZ29"/>
    <mergeCell ref="BA29:BP29"/>
    <mergeCell ref="BQ29:CF29"/>
    <mergeCell ref="CG29:CY29"/>
    <mergeCell ref="CZ29:DO29"/>
    <mergeCell ref="DP29:EE29"/>
    <mergeCell ref="CZ27:DO27"/>
    <mergeCell ref="DP27:EE27"/>
    <mergeCell ref="EF27:EU27"/>
    <mergeCell ref="EV27:FJ27"/>
    <mergeCell ref="B28:AB28"/>
    <mergeCell ref="AL28:AZ28"/>
    <mergeCell ref="BA28:BP28"/>
    <mergeCell ref="BQ28:CF28"/>
    <mergeCell ref="CG28:CY28"/>
    <mergeCell ref="CZ28:DO28"/>
    <mergeCell ref="B27:AB27"/>
    <mergeCell ref="AC27:AK30"/>
    <mergeCell ref="AL27:AZ27"/>
    <mergeCell ref="BA27:BP27"/>
    <mergeCell ref="BQ27:CF27"/>
    <mergeCell ref="CG27:CY27"/>
    <mergeCell ref="EV25:FJ25"/>
    <mergeCell ref="B26:AB26"/>
    <mergeCell ref="AL26:AZ26"/>
    <mergeCell ref="BA26:BP26"/>
    <mergeCell ref="BQ26:CF26"/>
    <mergeCell ref="CG26:CY26"/>
    <mergeCell ref="CZ26:DO26"/>
    <mergeCell ref="DP26:EE26"/>
    <mergeCell ref="EF26:EU26"/>
    <mergeCell ref="EV26:FJ26"/>
    <mergeCell ref="EF24:EU24"/>
    <mergeCell ref="EV24:FJ24"/>
    <mergeCell ref="B25:AB25"/>
    <mergeCell ref="AL25:AZ25"/>
    <mergeCell ref="BA25:BP25"/>
    <mergeCell ref="BQ25:CF25"/>
    <mergeCell ref="CG25:CY25"/>
    <mergeCell ref="CZ25:DO25"/>
    <mergeCell ref="DP25:EE25"/>
    <mergeCell ref="EF25:EU25"/>
    <mergeCell ref="DP23:EE23"/>
    <mergeCell ref="EF23:EU23"/>
    <mergeCell ref="EV23:FJ23"/>
    <mergeCell ref="B24:AB24"/>
    <mergeCell ref="AL24:AZ24"/>
    <mergeCell ref="BA24:BP24"/>
    <mergeCell ref="BQ24:CF24"/>
    <mergeCell ref="CG24:CY24"/>
    <mergeCell ref="CZ24:DO24"/>
    <mergeCell ref="DP24:EE24"/>
    <mergeCell ref="DP22:EE22"/>
    <mergeCell ref="EF22:EU22"/>
    <mergeCell ref="EV22:FJ22"/>
    <mergeCell ref="B23:AB23"/>
    <mergeCell ref="AC23:AK26"/>
    <mergeCell ref="AL23:AZ23"/>
    <mergeCell ref="BA23:BP23"/>
    <mergeCell ref="BQ23:CF23"/>
    <mergeCell ref="CG23:CY23"/>
    <mergeCell ref="CZ23:DO23"/>
    <mergeCell ref="DP21:EE21"/>
    <mergeCell ref="EF21:EU21"/>
    <mergeCell ref="EV21:FJ21"/>
    <mergeCell ref="B22:AB22"/>
    <mergeCell ref="AC22:AK22"/>
    <mergeCell ref="AL22:AZ22"/>
    <mergeCell ref="BA22:BP22"/>
    <mergeCell ref="BQ22:CF22"/>
    <mergeCell ref="CG22:CY22"/>
    <mergeCell ref="CZ22:DO22"/>
    <mergeCell ref="DP20:EE20"/>
    <mergeCell ref="EF20:EU20"/>
    <mergeCell ref="EV20:FJ20"/>
    <mergeCell ref="B21:AB21"/>
    <mergeCell ref="AC21:AK21"/>
    <mergeCell ref="AL21:AZ21"/>
    <mergeCell ref="BA21:BP21"/>
    <mergeCell ref="BQ21:CF21"/>
    <mergeCell ref="CG21:CY21"/>
    <mergeCell ref="CZ21:DO21"/>
    <mergeCell ref="DP19:EE19"/>
    <mergeCell ref="EF19:EU19"/>
    <mergeCell ref="EV19:FJ19"/>
    <mergeCell ref="B20:AB20"/>
    <mergeCell ref="AC20:AK20"/>
    <mergeCell ref="AL20:AZ20"/>
    <mergeCell ref="BA20:BP20"/>
    <mergeCell ref="BQ20:CF20"/>
    <mergeCell ref="CG20:CY20"/>
    <mergeCell ref="CZ20:DO20"/>
    <mergeCell ref="DP18:EE18"/>
    <mergeCell ref="EF18:EU18"/>
    <mergeCell ref="EV18:FJ18"/>
    <mergeCell ref="B19:AB19"/>
    <mergeCell ref="AC19:AK19"/>
    <mergeCell ref="AL19:AZ19"/>
    <mergeCell ref="BA19:BP19"/>
    <mergeCell ref="BQ19:CF19"/>
    <mergeCell ref="CG19:CY19"/>
    <mergeCell ref="CZ19:DO19"/>
    <mergeCell ref="DP17:EE17"/>
    <mergeCell ref="EF17:EU17"/>
    <mergeCell ref="EV17:FJ17"/>
    <mergeCell ref="B18:AB18"/>
    <mergeCell ref="AC18:AK18"/>
    <mergeCell ref="AL18:AZ18"/>
    <mergeCell ref="BA18:BP18"/>
    <mergeCell ref="BQ18:CF18"/>
    <mergeCell ref="CG18:CY18"/>
    <mergeCell ref="CZ18:DO18"/>
    <mergeCell ref="DP16:EE16"/>
    <mergeCell ref="EF16:EU16"/>
    <mergeCell ref="EV16:FJ16"/>
    <mergeCell ref="B17:AB17"/>
    <mergeCell ref="AC17:AK17"/>
    <mergeCell ref="AL17:AZ17"/>
    <mergeCell ref="BA17:BP17"/>
    <mergeCell ref="BQ17:CF17"/>
    <mergeCell ref="CG17:CY17"/>
    <mergeCell ref="CZ17:DO17"/>
    <mergeCell ref="DP15:EE15"/>
    <mergeCell ref="EF15:EU15"/>
    <mergeCell ref="EV15:FJ15"/>
    <mergeCell ref="B16:AB16"/>
    <mergeCell ref="AC16:AK16"/>
    <mergeCell ref="AL16:AZ16"/>
    <mergeCell ref="BA16:BP16"/>
    <mergeCell ref="BQ16:CF16"/>
    <mergeCell ref="CG16:CY16"/>
    <mergeCell ref="CZ16:DO16"/>
    <mergeCell ref="DP14:EE14"/>
    <mergeCell ref="EF14:EU14"/>
    <mergeCell ref="EV14:FJ14"/>
    <mergeCell ref="B15:AB15"/>
    <mergeCell ref="AC15:AK15"/>
    <mergeCell ref="AL15:AZ15"/>
    <mergeCell ref="BA15:BP15"/>
    <mergeCell ref="BQ15:CF15"/>
    <mergeCell ref="CG15:CY15"/>
    <mergeCell ref="CZ15:DO15"/>
    <mergeCell ref="DP13:EE13"/>
    <mergeCell ref="EF13:EU13"/>
    <mergeCell ref="EV13:FJ13"/>
    <mergeCell ref="B14:AB14"/>
    <mergeCell ref="AC14:AK14"/>
    <mergeCell ref="AL14:AZ14"/>
    <mergeCell ref="BA14:BP14"/>
    <mergeCell ref="BQ14:CF14"/>
    <mergeCell ref="CG14:CY14"/>
    <mergeCell ref="CZ14:DO14"/>
    <mergeCell ref="DP12:EE12"/>
    <mergeCell ref="EF12:EU12"/>
    <mergeCell ref="EV12:FJ12"/>
    <mergeCell ref="B13:AB13"/>
    <mergeCell ref="AC13:AK13"/>
    <mergeCell ref="AL13:AZ13"/>
    <mergeCell ref="BA13:BP13"/>
    <mergeCell ref="BQ13:CF13"/>
    <mergeCell ref="CG13:CY13"/>
    <mergeCell ref="CZ13:DO13"/>
    <mergeCell ref="DP11:EE11"/>
    <mergeCell ref="EF11:EU11"/>
    <mergeCell ref="EV11:FJ11"/>
    <mergeCell ref="B12:AB12"/>
    <mergeCell ref="AC12:AK12"/>
    <mergeCell ref="AL12:AZ12"/>
    <mergeCell ref="BA12:BP12"/>
    <mergeCell ref="BQ12:CF12"/>
    <mergeCell ref="CG12:CY12"/>
    <mergeCell ref="CZ12:DO12"/>
    <mergeCell ref="DP10:EE10"/>
    <mergeCell ref="EF10:EU10"/>
    <mergeCell ref="EV10:FJ10"/>
    <mergeCell ref="B11:AB11"/>
    <mergeCell ref="AC11:AK11"/>
    <mergeCell ref="AL11:AZ11"/>
    <mergeCell ref="BA11:BP11"/>
    <mergeCell ref="BQ11:CF11"/>
    <mergeCell ref="CG11:CY11"/>
    <mergeCell ref="CZ11:DO11"/>
    <mergeCell ref="DP9:EE9"/>
    <mergeCell ref="EF9:EU9"/>
    <mergeCell ref="EV9:FJ9"/>
    <mergeCell ref="B10:AB10"/>
    <mergeCell ref="AC10:AK10"/>
    <mergeCell ref="AL10:AZ10"/>
    <mergeCell ref="BA10:BP10"/>
    <mergeCell ref="BQ10:CF10"/>
    <mergeCell ref="CG10:CY10"/>
    <mergeCell ref="CZ10:DO10"/>
    <mergeCell ref="DP8:EE8"/>
    <mergeCell ref="EF8:EU8"/>
    <mergeCell ref="EV8:FJ8"/>
    <mergeCell ref="B9:AB9"/>
    <mergeCell ref="AC9:AK9"/>
    <mergeCell ref="AL9:AZ9"/>
    <mergeCell ref="BA9:BP9"/>
    <mergeCell ref="BQ9:CF9"/>
    <mergeCell ref="CG9:CY9"/>
    <mergeCell ref="CZ9:DO9"/>
    <mergeCell ref="EF6:FJ6"/>
    <mergeCell ref="EF7:EU7"/>
    <mergeCell ref="EV7:FJ7"/>
    <mergeCell ref="A8:AB8"/>
    <mergeCell ref="AC8:AK8"/>
    <mergeCell ref="AL8:AZ8"/>
    <mergeCell ref="BA8:BP8"/>
    <mergeCell ref="BQ8:CF8"/>
    <mergeCell ref="CG8:CY8"/>
    <mergeCell ref="CZ8:DO8"/>
    <mergeCell ref="A4:AB7"/>
    <mergeCell ref="AC4:AK7"/>
    <mergeCell ref="AL4:AZ7"/>
    <mergeCell ref="BA4:FJ4"/>
    <mergeCell ref="BA5:BP7"/>
    <mergeCell ref="BQ5:FJ5"/>
    <mergeCell ref="BQ6:CF7"/>
    <mergeCell ref="CG6:CY7"/>
    <mergeCell ref="CZ6:DO7"/>
    <mergeCell ref="DP6:EE7"/>
    <mergeCell ref="B1:FI1"/>
    <mergeCell ref="BK2:BP2"/>
    <mergeCell ref="BQ2:BT2"/>
    <mergeCell ref="BU2:BW2"/>
    <mergeCell ref="BX2:CO2"/>
    <mergeCell ref="CP2:CS2"/>
    <mergeCell ref="CT2:CW2"/>
    <mergeCell ref="CX2:DA2"/>
  </mergeCells>
  <printOptions/>
  <pageMargins left="0.3937007874015748" right="0.31496062992125984" top="0.7874015748031497" bottom="0.3937007874015748" header="0.5118110236220472" footer="0.5118110236220472"/>
  <pageSetup horizontalDpi="600" verticalDpi="600" orientation="portrait" paperSize="9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J74"/>
  <sheetViews>
    <sheetView zoomScalePageLayoutView="0" workbookViewId="0" topLeftCell="A39">
      <selection activeCell="BQ54" sqref="BQ54:CF54"/>
    </sheetView>
  </sheetViews>
  <sheetFormatPr defaultColWidth="0.875" defaultRowHeight="12.75"/>
  <cols>
    <col min="1" max="27" width="0.875" style="1" customWidth="1"/>
    <col min="28" max="28" width="3.75390625" style="1" customWidth="1"/>
    <col min="29" max="36" width="0.875" style="1" customWidth="1"/>
    <col min="37" max="37" width="0.6171875" style="1" customWidth="1"/>
    <col min="38" max="44" width="0.875" style="1" customWidth="1"/>
    <col min="45" max="45" width="2.875" style="1" customWidth="1"/>
    <col min="46" max="46" width="1.75390625" style="1" customWidth="1"/>
    <col min="47" max="47" width="0.37109375" style="1" customWidth="1"/>
    <col min="48" max="52" width="0.875" style="1" hidden="1" customWidth="1"/>
    <col min="53" max="97" width="0.875" style="1" customWidth="1"/>
    <col min="98" max="98" width="2.875" style="1" customWidth="1"/>
    <col min="99" max="99" width="0.875" style="1" hidden="1" customWidth="1"/>
    <col min="100" max="100" width="0.74609375" style="1" hidden="1" customWidth="1"/>
    <col min="101" max="101" width="0.875" style="1" hidden="1" customWidth="1"/>
    <col min="102" max="102" width="1.625" style="1" customWidth="1"/>
    <col min="103" max="115" width="0.875" style="1" customWidth="1"/>
    <col min="116" max="116" width="0.37109375" style="1" customWidth="1"/>
    <col min="117" max="119" width="0.875" style="1" hidden="1" customWidth="1"/>
    <col min="120" max="131" width="0.875" style="1" customWidth="1"/>
    <col min="132" max="132" width="0.12890625" style="1" customWidth="1"/>
    <col min="133" max="134" width="0.875" style="1" hidden="1" customWidth="1"/>
    <col min="135" max="135" width="1.75390625" style="1" customWidth="1"/>
    <col min="136" max="147" width="0.875" style="1" customWidth="1"/>
    <col min="148" max="148" width="0.2421875" style="1" customWidth="1"/>
    <col min="149" max="150" width="0.875" style="1" hidden="1" customWidth="1"/>
    <col min="151" max="162" width="0.875" style="1" customWidth="1"/>
    <col min="163" max="163" width="1.875" style="1" hidden="1" customWidth="1"/>
    <col min="164" max="164" width="0.74609375" style="1" hidden="1" customWidth="1"/>
    <col min="165" max="165" width="0.875" style="1" hidden="1" customWidth="1"/>
    <col min="166" max="166" width="0.2421875" style="1" customWidth="1"/>
    <col min="167" max="16384" width="0.875" style="1" customWidth="1"/>
  </cols>
  <sheetData>
    <row r="1" spans="2:165" ht="15">
      <c r="B1" s="282" t="s">
        <v>150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2"/>
      <c r="DI1" s="282"/>
      <c r="DJ1" s="282"/>
      <c r="DK1" s="282"/>
      <c r="DL1" s="282"/>
      <c r="DM1" s="282"/>
      <c r="DN1" s="282"/>
      <c r="DO1" s="282"/>
      <c r="DP1" s="282"/>
      <c r="DQ1" s="282"/>
      <c r="DR1" s="282"/>
      <c r="DS1" s="282"/>
      <c r="DT1" s="282"/>
      <c r="DU1" s="282"/>
      <c r="DV1" s="282"/>
      <c r="DW1" s="282"/>
      <c r="DX1" s="282"/>
      <c r="DY1" s="282"/>
      <c r="DZ1" s="282"/>
      <c r="EA1" s="282"/>
      <c r="EB1" s="282"/>
      <c r="EC1" s="282"/>
      <c r="ED1" s="282"/>
      <c r="EE1" s="282"/>
      <c r="EF1" s="282"/>
      <c r="EG1" s="282"/>
      <c r="EH1" s="282"/>
      <c r="EI1" s="282"/>
      <c r="EJ1" s="282"/>
      <c r="EK1" s="282"/>
      <c r="EL1" s="282"/>
      <c r="EM1" s="282"/>
      <c r="EN1" s="282"/>
      <c r="EO1" s="282"/>
      <c r="EP1" s="282"/>
      <c r="EQ1" s="282"/>
      <c r="ER1" s="282"/>
      <c r="ES1" s="282"/>
      <c r="ET1" s="282"/>
      <c r="EU1" s="282"/>
      <c r="EV1" s="282"/>
      <c r="EW1" s="282"/>
      <c r="EX1" s="282"/>
      <c r="EY1" s="282"/>
      <c r="EZ1" s="282"/>
      <c r="FA1" s="282"/>
      <c r="FB1" s="282"/>
      <c r="FC1" s="282"/>
      <c r="FD1" s="282"/>
      <c r="FE1" s="282"/>
      <c r="FF1" s="282"/>
      <c r="FG1" s="282"/>
      <c r="FH1" s="282"/>
      <c r="FI1" s="282"/>
    </row>
    <row r="2" spans="63:105" ht="15">
      <c r="BK2" s="283" t="s">
        <v>151</v>
      </c>
      <c r="BL2" s="283"/>
      <c r="BM2" s="283"/>
      <c r="BN2" s="283"/>
      <c r="BO2" s="283"/>
      <c r="BP2" s="283"/>
      <c r="BQ2" s="284" t="s">
        <v>152</v>
      </c>
      <c r="BR2" s="284"/>
      <c r="BS2" s="284"/>
      <c r="BT2" s="284"/>
      <c r="BU2" s="285" t="s">
        <v>2</v>
      </c>
      <c r="BV2" s="285"/>
      <c r="BW2" s="285"/>
      <c r="BX2" s="284" t="s">
        <v>207</v>
      </c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6">
        <v>20</v>
      </c>
      <c r="CQ2" s="286"/>
      <c r="CR2" s="286"/>
      <c r="CS2" s="286"/>
      <c r="CT2" s="287" t="s">
        <v>219</v>
      </c>
      <c r="CU2" s="287"/>
      <c r="CV2" s="287"/>
      <c r="CW2" s="287"/>
      <c r="CX2" s="285" t="s">
        <v>3</v>
      </c>
      <c r="CY2" s="285"/>
      <c r="CZ2" s="285"/>
      <c r="DA2" s="285"/>
    </row>
    <row r="3" spans="1:166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</row>
    <row r="4" spans="1:166" s="51" customFormat="1" ht="15" customHeight="1">
      <c r="A4" s="276" t="s">
        <v>153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8"/>
      <c r="AC4" s="276" t="s">
        <v>43</v>
      </c>
      <c r="AD4" s="277"/>
      <c r="AE4" s="277"/>
      <c r="AF4" s="277"/>
      <c r="AG4" s="277"/>
      <c r="AH4" s="277"/>
      <c r="AI4" s="277"/>
      <c r="AJ4" s="277"/>
      <c r="AK4" s="278"/>
      <c r="AL4" s="276" t="s">
        <v>154</v>
      </c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8"/>
      <c r="BA4" s="269" t="s">
        <v>155</v>
      </c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0"/>
      <c r="DM4" s="270"/>
      <c r="DN4" s="270"/>
      <c r="DO4" s="270"/>
      <c r="DP4" s="270"/>
      <c r="DQ4" s="270"/>
      <c r="DR4" s="270"/>
      <c r="DS4" s="270"/>
      <c r="DT4" s="270"/>
      <c r="DU4" s="270"/>
      <c r="DV4" s="270"/>
      <c r="DW4" s="270"/>
      <c r="DX4" s="270"/>
      <c r="DY4" s="270"/>
      <c r="DZ4" s="270"/>
      <c r="EA4" s="270"/>
      <c r="EB4" s="270"/>
      <c r="EC4" s="270"/>
      <c r="ED4" s="270"/>
      <c r="EE4" s="270"/>
      <c r="EF4" s="270"/>
      <c r="EG4" s="270"/>
      <c r="EH4" s="270"/>
      <c r="EI4" s="270"/>
      <c r="EJ4" s="270"/>
      <c r="EK4" s="270"/>
      <c r="EL4" s="270"/>
      <c r="EM4" s="270"/>
      <c r="EN4" s="270"/>
      <c r="EO4" s="270"/>
      <c r="EP4" s="270"/>
      <c r="EQ4" s="270"/>
      <c r="ER4" s="270"/>
      <c r="ES4" s="270"/>
      <c r="ET4" s="270"/>
      <c r="EU4" s="270"/>
      <c r="EV4" s="270"/>
      <c r="EW4" s="270"/>
      <c r="EX4" s="270"/>
      <c r="EY4" s="270"/>
      <c r="EZ4" s="270"/>
      <c r="FA4" s="270"/>
      <c r="FB4" s="270"/>
      <c r="FC4" s="270"/>
      <c r="FD4" s="270"/>
      <c r="FE4" s="270"/>
      <c r="FF4" s="270"/>
      <c r="FG4" s="270"/>
      <c r="FH4" s="270"/>
      <c r="FI4" s="270"/>
      <c r="FJ4" s="271"/>
    </row>
    <row r="5" spans="1:166" s="51" customFormat="1" ht="15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1"/>
      <c r="AC5" s="279"/>
      <c r="AD5" s="280"/>
      <c r="AE5" s="280"/>
      <c r="AF5" s="280"/>
      <c r="AG5" s="280"/>
      <c r="AH5" s="280"/>
      <c r="AI5" s="280"/>
      <c r="AJ5" s="280"/>
      <c r="AK5" s="281"/>
      <c r="AL5" s="279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1"/>
      <c r="BA5" s="276" t="s">
        <v>42</v>
      </c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8"/>
      <c r="BQ5" s="269" t="s">
        <v>4</v>
      </c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V5" s="270"/>
      <c r="EW5" s="270"/>
      <c r="EX5" s="270"/>
      <c r="EY5" s="270"/>
      <c r="EZ5" s="270"/>
      <c r="FA5" s="270"/>
      <c r="FB5" s="270"/>
      <c r="FC5" s="270"/>
      <c r="FD5" s="270"/>
      <c r="FE5" s="270"/>
      <c r="FF5" s="270"/>
      <c r="FG5" s="270"/>
      <c r="FH5" s="270"/>
      <c r="FI5" s="270"/>
      <c r="FJ5" s="271"/>
    </row>
    <row r="6" spans="1:166" s="51" customFormat="1" ht="93.75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1"/>
      <c r="AC6" s="279"/>
      <c r="AD6" s="280"/>
      <c r="AE6" s="280"/>
      <c r="AF6" s="280"/>
      <c r="AG6" s="280"/>
      <c r="AH6" s="280"/>
      <c r="AI6" s="280"/>
      <c r="AJ6" s="280"/>
      <c r="AK6" s="281"/>
      <c r="AL6" s="279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1"/>
      <c r="BA6" s="279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1"/>
      <c r="BQ6" s="276" t="s">
        <v>156</v>
      </c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8"/>
      <c r="CG6" s="276" t="s">
        <v>157</v>
      </c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8"/>
      <c r="CZ6" s="276" t="s">
        <v>158</v>
      </c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8"/>
      <c r="DP6" s="276" t="s">
        <v>159</v>
      </c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8"/>
      <c r="EF6" s="269" t="s">
        <v>160</v>
      </c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0"/>
      <c r="FF6" s="270"/>
      <c r="FG6" s="270"/>
      <c r="FH6" s="270"/>
      <c r="FI6" s="270"/>
      <c r="FJ6" s="271"/>
    </row>
    <row r="7" spans="1:166" s="51" customFormat="1" ht="69" customHeight="1">
      <c r="A7" s="272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4"/>
      <c r="AC7" s="272"/>
      <c r="AD7" s="273"/>
      <c r="AE7" s="273"/>
      <c r="AF7" s="273"/>
      <c r="AG7" s="273"/>
      <c r="AH7" s="273"/>
      <c r="AI7" s="273"/>
      <c r="AJ7" s="273"/>
      <c r="AK7" s="274"/>
      <c r="AL7" s="272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4"/>
      <c r="BA7" s="272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4"/>
      <c r="BQ7" s="272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4"/>
      <c r="CG7" s="272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4"/>
      <c r="CZ7" s="272"/>
      <c r="DA7" s="273"/>
      <c r="DB7" s="273"/>
      <c r="DC7" s="273"/>
      <c r="DD7" s="273"/>
      <c r="DE7" s="273"/>
      <c r="DF7" s="273"/>
      <c r="DG7" s="273"/>
      <c r="DH7" s="273"/>
      <c r="DI7" s="273"/>
      <c r="DJ7" s="273"/>
      <c r="DK7" s="273"/>
      <c r="DL7" s="273"/>
      <c r="DM7" s="273"/>
      <c r="DN7" s="273"/>
      <c r="DO7" s="274"/>
      <c r="DP7" s="272"/>
      <c r="DQ7" s="273"/>
      <c r="DR7" s="273"/>
      <c r="DS7" s="273"/>
      <c r="DT7" s="273"/>
      <c r="DU7" s="273"/>
      <c r="DV7" s="273"/>
      <c r="DW7" s="273"/>
      <c r="DX7" s="273"/>
      <c r="DY7" s="273"/>
      <c r="DZ7" s="273"/>
      <c r="EA7" s="273"/>
      <c r="EB7" s="273"/>
      <c r="EC7" s="273"/>
      <c r="ED7" s="273"/>
      <c r="EE7" s="274"/>
      <c r="EF7" s="272" t="s">
        <v>42</v>
      </c>
      <c r="EG7" s="273"/>
      <c r="EH7" s="273"/>
      <c r="EI7" s="273"/>
      <c r="EJ7" s="273"/>
      <c r="EK7" s="273"/>
      <c r="EL7" s="273"/>
      <c r="EM7" s="273"/>
      <c r="EN7" s="273"/>
      <c r="EO7" s="273"/>
      <c r="EP7" s="273"/>
      <c r="EQ7" s="273"/>
      <c r="ER7" s="273"/>
      <c r="ES7" s="273"/>
      <c r="ET7" s="273"/>
      <c r="EU7" s="274"/>
      <c r="EV7" s="275" t="s">
        <v>47</v>
      </c>
      <c r="EW7" s="275"/>
      <c r="EX7" s="275"/>
      <c r="EY7" s="275"/>
      <c r="EZ7" s="275"/>
      <c r="FA7" s="275"/>
      <c r="FB7" s="275"/>
      <c r="FC7" s="275"/>
      <c r="FD7" s="275"/>
      <c r="FE7" s="275"/>
      <c r="FF7" s="275"/>
      <c r="FG7" s="275"/>
      <c r="FH7" s="275"/>
      <c r="FI7" s="275"/>
      <c r="FJ7" s="275"/>
    </row>
    <row r="8" spans="1:166" s="51" customFormat="1" ht="13.5">
      <c r="A8" s="266">
        <v>1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8"/>
      <c r="AC8" s="216" t="s">
        <v>45</v>
      </c>
      <c r="AD8" s="217"/>
      <c r="AE8" s="217"/>
      <c r="AF8" s="217"/>
      <c r="AG8" s="217"/>
      <c r="AH8" s="217"/>
      <c r="AI8" s="217"/>
      <c r="AJ8" s="217"/>
      <c r="AK8" s="218"/>
      <c r="AL8" s="216" t="s">
        <v>46</v>
      </c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8"/>
      <c r="BA8" s="266">
        <v>4</v>
      </c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8"/>
      <c r="BQ8" s="266">
        <v>5</v>
      </c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8"/>
      <c r="CG8" s="266">
        <v>6</v>
      </c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8"/>
      <c r="CZ8" s="266">
        <v>7</v>
      </c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8"/>
      <c r="DP8" s="266">
        <v>8</v>
      </c>
      <c r="DQ8" s="267"/>
      <c r="DR8" s="267"/>
      <c r="DS8" s="267"/>
      <c r="DT8" s="267"/>
      <c r="DU8" s="267"/>
      <c r="DV8" s="267"/>
      <c r="DW8" s="267"/>
      <c r="DX8" s="267"/>
      <c r="DY8" s="267"/>
      <c r="DZ8" s="267"/>
      <c r="EA8" s="267"/>
      <c r="EB8" s="267"/>
      <c r="EC8" s="267"/>
      <c r="ED8" s="267"/>
      <c r="EE8" s="268"/>
      <c r="EF8" s="266">
        <v>9</v>
      </c>
      <c r="EG8" s="267"/>
      <c r="EH8" s="267"/>
      <c r="EI8" s="267"/>
      <c r="EJ8" s="267"/>
      <c r="EK8" s="267"/>
      <c r="EL8" s="267"/>
      <c r="EM8" s="267"/>
      <c r="EN8" s="267"/>
      <c r="EO8" s="267"/>
      <c r="EP8" s="267"/>
      <c r="EQ8" s="267"/>
      <c r="ER8" s="267"/>
      <c r="ES8" s="267"/>
      <c r="ET8" s="267"/>
      <c r="EU8" s="268"/>
      <c r="EV8" s="213">
        <v>10</v>
      </c>
      <c r="EW8" s="213"/>
      <c r="EX8" s="213"/>
      <c r="EY8" s="213"/>
      <c r="EZ8" s="213"/>
      <c r="FA8" s="213"/>
      <c r="FB8" s="213"/>
      <c r="FC8" s="213"/>
      <c r="FD8" s="213"/>
      <c r="FE8" s="213"/>
      <c r="FF8" s="213"/>
      <c r="FG8" s="213"/>
      <c r="FH8" s="213"/>
      <c r="FI8" s="213"/>
      <c r="FJ8" s="213"/>
    </row>
    <row r="9" spans="1:166" s="53" customFormat="1" ht="30" customHeight="1">
      <c r="A9" s="52"/>
      <c r="B9" s="224" t="s">
        <v>48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5"/>
      <c r="AC9" s="229" t="s">
        <v>49</v>
      </c>
      <c r="AD9" s="230"/>
      <c r="AE9" s="230"/>
      <c r="AF9" s="230"/>
      <c r="AG9" s="230"/>
      <c r="AH9" s="230"/>
      <c r="AI9" s="230"/>
      <c r="AJ9" s="230"/>
      <c r="AK9" s="231"/>
      <c r="AL9" s="232" t="s">
        <v>22</v>
      </c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28">
        <f>BQ9+CG9+EF9</f>
        <v>6641900</v>
      </c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>
        <f>BQ14</f>
        <v>6476000</v>
      </c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>
        <f>CG17</f>
        <v>165900</v>
      </c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>
        <f>EF13</f>
        <v>0</v>
      </c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</row>
    <row r="10" spans="1:166" s="53" customFormat="1" ht="15" customHeight="1">
      <c r="A10" s="52"/>
      <c r="B10" s="226" t="s">
        <v>4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7"/>
      <c r="AC10" s="216"/>
      <c r="AD10" s="217"/>
      <c r="AE10" s="217"/>
      <c r="AF10" s="217"/>
      <c r="AG10" s="217"/>
      <c r="AH10" s="217"/>
      <c r="AI10" s="217"/>
      <c r="AJ10" s="217"/>
      <c r="AK10" s="218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 t="s">
        <v>22</v>
      </c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 t="s">
        <v>22</v>
      </c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 t="s">
        <v>22</v>
      </c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 t="s">
        <v>22</v>
      </c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 t="s">
        <v>22</v>
      </c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</row>
    <row r="11" spans="1:166" s="53" customFormat="1" ht="15" customHeight="1">
      <c r="A11" s="52"/>
      <c r="B11" s="226" t="s">
        <v>161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7"/>
      <c r="AC11" s="216" t="s">
        <v>50</v>
      </c>
      <c r="AD11" s="217"/>
      <c r="AE11" s="217"/>
      <c r="AF11" s="217"/>
      <c r="AG11" s="217"/>
      <c r="AH11" s="217"/>
      <c r="AI11" s="217"/>
      <c r="AJ11" s="217"/>
      <c r="AK11" s="218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</row>
    <row r="12" spans="1:166" s="53" customFormat="1" ht="15" customHeight="1">
      <c r="A12" s="52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7"/>
      <c r="AC12" s="216"/>
      <c r="AD12" s="217"/>
      <c r="AE12" s="217"/>
      <c r="AF12" s="217"/>
      <c r="AG12" s="217"/>
      <c r="AH12" s="217"/>
      <c r="AI12" s="217"/>
      <c r="AJ12" s="217"/>
      <c r="AK12" s="218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 t="s">
        <v>22</v>
      </c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 t="s">
        <v>22</v>
      </c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 t="s">
        <v>22</v>
      </c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 t="s">
        <v>22</v>
      </c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 t="s">
        <v>22</v>
      </c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</row>
    <row r="13" spans="1:166" s="53" customFormat="1" ht="30" customHeight="1">
      <c r="A13" s="54"/>
      <c r="B13" s="260" t="s">
        <v>162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1"/>
      <c r="AC13" s="251" t="s">
        <v>55</v>
      </c>
      <c r="AD13" s="252"/>
      <c r="AE13" s="252"/>
      <c r="AF13" s="252"/>
      <c r="AG13" s="252"/>
      <c r="AH13" s="252"/>
      <c r="AI13" s="252"/>
      <c r="AJ13" s="252"/>
      <c r="AK13" s="253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4">
        <f>BQ13+EF13</f>
        <v>6476000</v>
      </c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>
        <f>BQ14</f>
        <v>6476000</v>
      </c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 t="s">
        <v>22</v>
      </c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 t="s">
        <v>22</v>
      </c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>
        <v>0</v>
      </c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</row>
    <row r="14" spans="1:166" s="53" customFormat="1" ht="26.25" customHeight="1">
      <c r="A14" s="54"/>
      <c r="B14" s="260" t="s">
        <v>163</v>
      </c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1"/>
      <c r="AC14" s="251"/>
      <c r="AD14" s="252"/>
      <c r="AE14" s="252"/>
      <c r="AF14" s="252"/>
      <c r="AG14" s="252"/>
      <c r="AH14" s="252"/>
      <c r="AI14" s="252"/>
      <c r="AJ14" s="252"/>
      <c r="AK14" s="253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4">
        <f>BQ14+EF14</f>
        <v>6476000</v>
      </c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>
        <f>BQ21</f>
        <v>6476000</v>
      </c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 t="s">
        <v>22</v>
      </c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 t="s">
        <v>22</v>
      </c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</row>
    <row r="15" spans="1:166" s="53" customFormat="1" ht="43.5" customHeight="1">
      <c r="A15" s="52"/>
      <c r="B15" s="226" t="s">
        <v>164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7"/>
      <c r="AC15" s="216" t="s">
        <v>56</v>
      </c>
      <c r="AD15" s="217"/>
      <c r="AE15" s="217"/>
      <c r="AF15" s="217"/>
      <c r="AG15" s="217"/>
      <c r="AH15" s="217"/>
      <c r="AI15" s="217"/>
      <c r="AJ15" s="217"/>
      <c r="AK15" s="218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 t="s">
        <v>22</v>
      </c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 t="s">
        <v>22</v>
      </c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 t="s">
        <v>22</v>
      </c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 t="s">
        <v>22</v>
      </c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 t="s">
        <v>22</v>
      </c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</row>
    <row r="16" spans="1:166" s="53" customFormat="1" ht="90" customHeight="1">
      <c r="A16" s="52"/>
      <c r="B16" s="226" t="s">
        <v>165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7"/>
      <c r="AC16" s="216" t="s">
        <v>57</v>
      </c>
      <c r="AD16" s="217"/>
      <c r="AE16" s="217"/>
      <c r="AF16" s="217"/>
      <c r="AG16" s="217"/>
      <c r="AH16" s="217"/>
      <c r="AI16" s="217"/>
      <c r="AJ16" s="217"/>
      <c r="AK16" s="218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14" t="s">
        <v>22</v>
      </c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 t="s">
        <v>22</v>
      </c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 t="s">
        <v>22</v>
      </c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 t="s">
        <v>22</v>
      </c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 t="s">
        <v>22</v>
      </c>
      <c r="EW16" s="214"/>
      <c r="EX16" s="214"/>
      <c r="EY16" s="214"/>
      <c r="EZ16" s="214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</row>
    <row r="17" spans="1:166" s="53" customFormat="1" ht="43.5" customHeight="1">
      <c r="A17" s="52"/>
      <c r="B17" s="226" t="s">
        <v>166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7"/>
      <c r="AC17" s="216" t="s">
        <v>58</v>
      </c>
      <c r="AD17" s="217"/>
      <c r="AE17" s="217"/>
      <c r="AF17" s="217"/>
      <c r="AG17" s="217"/>
      <c r="AH17" s="217"/>
      <c r="AI17" s="217"/>
      <c r="AJ17" s="217"/>
      <c r="AK17" s="218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4">
        <f>CG17</f>
        <v>165900</v>
      </c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 t="s">
        <v>22</v>
      </c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>
        <v>165900</v>
      </c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 t="s">
        <v>22</v>
      </c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 t="s">
        <v>22</v>
      </c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 t="s">
        <v>22</v>
      </c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</row>
    <row r="18" spans="1:166" s="53" customFormat="1" ht="15" customHeight="1">
      <c r="A18" s="52"/>
      <c r="B18" s="226" t="s">
        <v>167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7"/>
      <c r="AC18" s="216" t="s">
        <v>59</v>
      </c>
      <c r="AD18" s="217"/>
      <c r="AE18" s="217"/>
      <c r="AF18" s="217"/>
      <c r="AG18" s="217"/>
      <c r="AH18" s="217"/>
      <c r="AI18" s="217"/>
      <c r="AJ18" s="217"/>
      <c r="AK18" s="218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 t="s">
        <v>22</v>
      </c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 t="s">
        <v>22</v>
      </c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 t="s">
        <v>22</v>
      </c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 t="s">
        <v>22</v>
      </c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</row>
    <row r="19" spans="1:166" s="53" customFormat="1" ht="30" customHeight="1">
      <c r="A19" s="54"/>
      <c r="B19" s="260" t="s">
        <v>168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1"/>
      <c r="AC19" s="251" t="s">
        <v>60</v>
      </c>
      <c r="AD19" s="252"/>
      <c r="AE19" s="252"/>
      <c r="AF19" s="252"/>
      <c r="AG19" s="252"/>
      <c r="AH19" s="252"/>
      <c r="AI19" s="252"/>
      <c r="AJ19" s="252"/>
      <c r="AK19" s="253"/>
      <c r="AL19" s="219" t="s">
        <v>22</v>
      </c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 t="s">
        <v>22</v>
      </c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 t="s">
        <v>22</v>
      </c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 t="s">
        <v>22</v>
      </c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 t="s">
        <v>22</v>
      </c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 t="s">
        <v>22</v>
      </c>
      <c r="EW19" s="214"/>
      <c r="EX19" s="214"/>
      <c r="EY19" s="214"/>
      <c r="EZ19" s="214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</row>
    <row r="20" spans="1:166" s="53" customFormat="1" ht="15" customHeight="1">
      <c r="A20" s="52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7"/>
      <c r="AC20" s="216"/>
      <c r="AD20" s="217"/>
      <c r="AE20" s="217"/>
      <c r="AF20" s="217"/>
      <c r="AG20" s="217"/>
      <c r="AH20" s="217"/>
      <c r="AI20" s="217"/>
      <c r="AJ20" s="217"/>
      <c r="AK20" s="218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4"/>
      <c r="EZ20" s="214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</row>
    <row r="21" spans="1:166" s="53" customFormat="1" ht="30" customHeight="1">
      <c r="A21" s="52"/>
      <c r="B21" s="224" t="s">
        <v>62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5"/>
      <c r="AC21" s="229" t="s">
        <v>61</v>
      </c>
      <c r="AD21" s="230"/>
      <c r="AE21" s="230"/>
      <c r="AF21" s="230"/>
      <c r="AG21" s="230"/>
      <c r="AH21" s="230"/>
      <c r="AI21" s="230"/>
      <c r="AJ21" s="230"/>
      <c r="AK21" s="231"/>
      <c r="AL21" s="232" t="s">
        <v>22</v>
      </c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28">
        <f>BQ21+CG21+EF21</f>
        <v>6641900</v>
      </c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>
        <f>BQ22+BQ31+BQ40</f>
        <v>6476000</v>
      </c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>
        <f>CG22+CG40</f>
        <v>165900</v>
      </c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>
        <f>EF40+EF26+EF33</f>
        <v>0</v>
      </c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</row>
    <row r="22" spans="1:166" s="53" customFormat="1" ht="30" customHeight="1">
      <c r="A22" s="54"/>
      <c r="B22" s="260" t="s">
        <v>169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1"/>
      <c r="AC22" s="251" t="s">
        <v>23</v>
      </c>
      <c r="AD22" s="252"/>
      <c r="AE22" s="252"/>
      <c r="AF22" s="252"/>
      <c r="AG22" s="252"/>
      <c r="AH22" s="252"/>
      <c r="AI22" s="252"/>
      <c r="AJ22" s="252"/>
      <c r="AK22" s="253"/>
      <c r="AL22" s="219" t="s">
        <v>50</v>
      </c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4">
        <f>BQ22+CG22+EF22</f>
        <v>5536400</v>
      </c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>
        <f>BQ24+BQ25+BQ26</f>
        <v>5370500</v>
      </c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>
        <f>CG26+CG25</f>
        <v>165900</v>
      </c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J22" s="214"/>
      <c r="EK22" s="214"/>
      <c r="EL22" s="214"/>
      <c r="EM22" s="214"/>
      <c r="EN22" s="214"/>
      <c r="EO22" s="214"/>
      <c r="EP22" s="214"/>
      <c r="EQ22" s="214"/>
      <c r="ER22" s="214"/>
      <c r="ES22" s="214"/>
      <c r="ET22" s="214"/>
      <c r="EU22" s="214"/>
      <c r="EV22" s="214"/>
      <c r="EW22" s="214"/>
      <c r="EX22" s="214"/>
      <c r="EY22" s="214"/>
      <c r="EZ22" s="214"/>
      <c r="FA22" s="214"/>
      <c r="FB22" s="214"/>
      <c r="FC22" s="214"/>
      <c r="FD22" s="214"/>
      <c r="FE22" s="214"/>
      <c r="FF22" s="214"/>
      <c r="FG22" s="214"/>
      <c r="FH22" s="214"/>
      <c r="FI22" s="214"/>
      <c r="FJ22" s="214"/>
    </row>
    <row r="23" spans="1:166" s="53" customFormat="1" ht="13.5">
      <c r="A23" s="52"/>
      <c r="B23" s="226" t="s">
        <v>1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7"/>
      <c r="AC23" s="251" t="s">
        <v>24</v>
      </c>
      <c r="AD23" s="252"/>
      <c r="AE23" s="252"/>
      <c r="AF23" s="252"/>
      <c r="AG23" s="252"/>
      <c r="AH23" s="252"/>
      <c r="AI23" s="252"/>
      <c r="AJ23" s="252"/>
      <c r="AK23" s="253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</row>
    <row r="24" spans="1:166" s="53" customFormat="1" ht="13.5">
      <c r="A24" s="52"/>
      <c r="B24" s="226" t="s">
        <v>170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7"/>
      <c r="AC24" s="254"/>
      <c r="AD24" s="255"/>
      <c r="AE24" s="255"/>
      <c r="AF24" s="255"/>
      <c r="AG24" s="255"/>
      <c r="AH24" s="255"/>
      <c r="AI24" s="255"/>
      <c r="AJ24" s="255"/>
      <c r="AK24" s="256"/>
      <c r="AL24" s="219" t="s">
        <v>53</v>
      </c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4">
        <f>BQ24+CG24+EF24</f>
        <v>4124800</v>
      </c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>
        <f>4120000+4800</f>
        <v>4124800</v>
      </c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4"/>
      <c r="FF24" s="214"/>
      <c r="FG24" s="214"/>
      <c r="FH24" s="214"/>
      <c r="FI24" s="214"/>
      <c r="FJ24" s="214"/>
    </row>
    <row r="25" spans="1:166" s="53" customFormat="1" ht="30" customHeight="1">
      <c r="A25" s="52"/>
      <c r="B25" s="226" t="s">
        <v>171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7"/>
      <c r="AC25" s="254"/>
      <c r="AD25" s="255"/>
      <c r="AE25" s="255"/>
      <c r="AF25" s="255"/>
      <c r="AG25" s="255"/>
      <c r="AH25" s="255"/>
      <c r="AI25" s="255"/>
      <c r="AJ25" s="255"/>
      <c r="AK25" s="256"/>
      <c r="AL25" s="219" t="s">
        <v>172</v>
      </c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4">
        <f>BQ25+CG25+EF25</f>
        <v>1245700</v>
      </c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>
        <v>1245700</v>
      </c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214"/>
      <c r="FF25" s="214"/>
      <c r="FG25" s="214"/>
      <c r="FH25" s="214"/>
      <c r="FI25" s="214"/>
      <c r="FJ25" s="214"/>
    </row>
    <row r="26" spans="1:166" s="53" customFormat="1" ht="57" customHeight="1">
      <c r="A26" s="54"/>
      <c r="B26" s="260" t="s">
        <v>173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1"/>
      <c r="AC26" s="257"/>
      <c r="AD26" s="258"/>
      <c r="AE26" s="258"/>
      <c r="AF26" s="258"/>
      <c r="AG26" s="258"/>
      <c r="AH26" s="258"/>
      <c r="AI26" s="258"/>
      <c r="AJ26" s="258"/>
      <c r="AK26" s="259"/>
      <c r="AL26" s="219" t="s">
        <v>54</v>
      </c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4">
        <f>BQ26+CG26+EF26</f>
        <v>165900</v>
      </c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>
        <v>165900</v>
      </c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214"/>
      <c r="ER26" s="214"/>
      <c r="ES26" s="214"/>
      <c r="ET26" s="214"/>
      <c r="EU26" s="214"/>
      <c r="EV26" s="214"/>
      <c r="EW26" s="214"/>
      <c r="EX26" s="214"/>
      <c r="EY26" s="214"/>
      <c r="EZ26" s="214"/>
      <c r="FA26" s="214"/>
      <c r="FB26" s="214"/>
      <c r="FC26" s="214"/>
      <c r="FD26" s="214"/>
      <c r="FE26" s="214"/>
      <c r="FF26" s="214"/>
      <c r="FG26" s="214"/>
      <c r="FH26" s="214"/>
      <c r="FI26" s="214"/>
      <c r="FJ26" s="214"/>
    </row>
    <row r="27" spans="1:166" s="53" customFormat="1" ht="43.5" customHeight="1">
      <c r="A27" s="52"/>
      <c r="B27" s="226" t="s">
        <v>174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7"/>
      <c r="AC27" s="251" t="s">
        <v>25</v>
      </c>
      <c r="AD27" s="252"/>
      <c r="AE27" s="252"/>
      <c r="AF27" s="252"/>
      <c r="AG27" s="252"/>
      <c r="AH27" s="252"/>
      <c r="AI27" s="252"/>
      <c r="AJ27" s="252"/>
      <c r="AK27" s="253"/>
      <c r="AL27" s="219" t="s">
        <v>28</v>
      </c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  <c r="ED27" s="214"/>
      <c r="EE27" s="214"/>
      <c r="EF27" s="214"/>
      <c r="EG27" s="214"/>
      <c r="EH27" s="214"/>
      <c r="EI27" s="214"/>
      <c r="EJ27" s="214"/>
      <c r="EK27" s="214"/>
      <c r="EL27" s="214"/>
      <c r="EM27" s="214"/>
      <c r="EN27" s="214"/>
      <c r="EO27" s="214"/>
      <c r="EP27" s="214"/>
      <c r="EQ27" s="214"/>
      <c r="ER27" s="214"/>
      <c r="ES27" s="214"/>
      <c r="ET27" s="214"/>
      <c r="EU27" s="214"/>
      <c r="EV27" s="214"/>
      <c r="EW27" s="214"/>
      <c r="EX27" s="214"/>
      <c r="EY27" s="214"/>
      <c r="EZ27" s="214"/>
      <c r="FA27" s="214"/>
      <c r="FB27" s="214"/>
      <c r="FC27" s="214"/>
      <c r="FD27" s="214"/>
      <c r="FE27" s="214"/>
      <c r="FF27" s="214"/>
      <c r="FG27" s="214"/>
      <c r="FH27" s="214"/>
      <c r="FI27" s="214"/>
      <c r="FJ27" s="214"/>
    </row>
    <row r="28" spans="1:166" s="53" customFormat="1" ht="15" customHeight="1">
      <c r="A28" s="52"/>
      <c r="B28" s="226" t="s">
        <v>1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7"/>
      <c r="AC28" s="254"/>
      <c r="AD28" s="255"/>
      <c r="AE28" s="255"/>
      <c r="AF28" s="255"/>
      <c r="AG28" s="255"/>
      <c r="AH28" s="255"/>
      <c r="AI28" s="255"/>
      <c r="AJ28" s="255"/>
      <c r="AK28" s="256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  <c r="EE28" s="214"/>
      <c r="EF28" s="214"/>
      <c r="EG28" s="214"/>
      <c r="EH28" s="214"/>
      <c r="EI28" s="214"/>
      <c r="EJ28" s="214"/>
      <c r="EK28" s="214"/>
      <c r="EL28" s="214"/>
      <c r="EM28" s="214"/>
      <c r="EN28" s="214"/>
      <c r="EO28" s="214"/>
      <c r="EP28" s="214"/>
      <c r="EQ28" s="214"/>
      <c r="ER28" s="214"/>
      <c r="ES28" s="214"/>
      <c r="ET28" s="214"/>
      <c r="EU28" s="214"/>
      <c r="EV28" s="214"/>
      <c r="EW28" s="214"/>
      <c r="EX28" s="214"/>
      <c r="EY28" s="214"/>
      <c r="EZ28" s="214"/>
      <c r="FA28" s="214"/>
      <c r="FB28" s="214"/>
      <c r="FC28" s="214"/>
      <c r="FD28" s="214"/>
      <c r="FE28" s="214"/>
      <c r="FF28" s="214"/>
      <c r="FG28" s="214"/>
      <c r="FH28" s="214"/>
      <c r="FI28" s="214"/>
      <c r="FJ28" s="214"/>
    </row>
    <row r="29" spans="1:166" s="53" customFormat="1" ht="15" customHeight="1">
      <c r="A29" s="54"/>
      <c r="B29" s="260" t="s">
        <v>175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1"/>
      <c r="AC29" s="254"/>
      <c r="AD29" s="255"/>
      <c r="AE29" s="255"/>
      <c r="AF29" s="255"/>
      <c r="AG29" s="255"/>
      <c r="AH29" s="255"/>
      <c r="AI29" s="255"/>
      <c r="AJ29" s="255"/>
      <c r="AK29" s="256"/>
      <c r="AL29" s="219" t="s">
        <v>176</v>
      </c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  <c r="ED29" s="214"/>
      <c r="EE29" s="214"/>
      <c r="EF29" s="214"/>
      <c r="EG29" s="214"/>
      <c r="EH29" s="214"/>
      <c r="EI29" s="214"/>
      <c r="EJ29" s="214"/>
      <c r="EK29" s="214"/>
      <c r="EL29" s="214"/>
      <c r="EM29" s="214"/>
      <c r="EN29" s="214"/>
      <c r="EO29" s="214"/>
      <c r="EP29" s="214"/>
      <c r="EQ29" s="214"/>
      <c r="ER29" s="214"/>
      <c r="ES29" s="214"/>
      <c r="ET29" s="214"/>
      <c r="EU29" s="214"/>
      <c r="EV29" s="214"/>
      <c r="EW29" s="214"/>
      <c r="EX29" s="214"/>
      <c r="EY29" s="214"/>
      <c r="EZ29" s="214"/>
      <c r="FA29" s="214"/>
      <c r="FB29" s="214"/>
      <c r="FC29" s="214"/>
      <c r="FD29" s="214"/>
      <c r="FE29" s="214"/>
      <c r="FF29" s="214"/>
      <c r="FG29" s="214"/>
      <c r="FH29" s="214"/>
      <c r="FI29" s="214"/>
      <c r="FJ29" s="214"/>
    </row>
    <row r="30" spans="1:166" s="53" customFormat="1" ht="15" customHeight="1">
      <c r="A30" s="55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50"/>
      <c r="AC30" s="257"/>
      <c r="AD30" s="258"/>
      <c r="AE30" s="258"/>
      <c r="AF30" s="258"/>
      <c r="AG30" s="258"/>
      <c r="AH30" s="258"/>
      <c r="AI30" s="258"/>
      <c r="AJ30" s="258"/>
      <c r="AK30" s="259"/>
      <c r="AL30" s="219" t="s">
        <v>177</v>
      </c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  <c r="EE30" s="214"/>
      <c r="EF30" s="214"/>
      <c r="EG30" s="214"/>
      <c r="EH30" s="214"/>
      <c r="EI30" s="214"/>
      <c r="EJ30" s="214"/>
      <c r="EK30" s="214"/>
      <c r="EL30" s="214"/>
      <c r="EM30" s="214"/>
      <c r="EN30" s="214"/>
      <c r="EO30" s="214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4"/>
      <c r="FA30" s="214"/>
      <c r="FB30" s="214"/>
      <c r="FC30" s="214"/>
      <c r="FD30" s="214"/>
      <c r="FE30" s="214"/>
      <c r="FF30" s="214"/>
      <c r="FG30" s="214"/>
      <c r="FH30" s="214"/>
      <c r="FI30" s="214"/>
      <c r="FJ30" s="214"/>
    </row>
    <row r="31" spans="1:166" s="53" customFormat="1" ht="30" customHeight="1">
      <c r="A31" s="52"/>
      <c r="B31" s="226" t="s">
        <v>178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7"/>
      <c r="AC31" s="262"/>
      <c r="AD31" s="263"/>
      <c r="AE31" s="263"/>
      <c r="AF31" s="263"/>
      <c r="AG31" s="263"/>
      <c r="AH31" s="263"/>
      <c r="AI31" s="263"/>
      <c r="AJ31" s="263"/>
      <c r="AK31" s="264"/>
      <c r="AL31" s="219" t="s">
        <v>179</v>
      </c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4">
        <f>BQ31+CG31+EF31</f>
        <v>0</v>
      </c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>
        <f>BQ33+BQ34</f>
        <v>0</v>
      </c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  <c r="ED31" s="214"/>
      <c r="EE31" s="214"/>
      <c r="EF31" s="214"/>
      <c r="EG31" s="214"/>
      <c r="EH31" s="214"/>
      <c r="EI31" s="214"/>
      <c r="EJ31" s="214"/>
      <c r="EK31" s="214"/>
      <c r="EL31" s="214"/>
      <c r="EM31" s="214"/>
      <c r="EN31" s="214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4"/>
      <c r="EZ31" s="214"/>
      <c r="FA31" s="214"/>
      <c r="FB31" s="214"/>
      <c r="FC31" s="214"/>
      <c r="FD31" s="214"/>
      <c r="FE31" s="214"/>
      <c r="FF31" s="214"/>
      <c r="FG31" s="214"/>
      <c r="FH31" s="214"/>
      <c r="FI31" s="214"/>
      <c r="FJ31" s="214"/>
    </row>
    <row r="32" spans="1:166" s="53" customFormat="1" ht="15" customHeight="1">
      <c r="A32" s="52"/>
      <c r="B32" s="226" t="s">
        <v>1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7"/>
      <c r="AC32" s="257"/>
      <c r="AD32" s="258"/>
      <c r="AE32" s="258"/>
      <c r="AF32" s="258"/>
      <c r="AG32" s="258"/>
      <c r="AH32" s="258"/>
      <c r="AI32" s="258"/>
      <c r="AJ32" s="258"/>
      <c r="AK32" s="25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  <c r="EE32" s="214"/>
      <c r="EF32" s="214"/>
      <c r="EG32" s="214"/>
      <c r="EH32" s="214"/>
      <c r="EI32" s="214"/>
      <c r="EJ32" s="214"/>
      <c r="EK32" s="214"/>
      <c r="EL32" s="214"/>
      <c r="EM32" s="214"/>
      <c r="EN32" s="214"/>
      <c r="EO32" s="214"/>
      <c r="EP32" s="214"/>
      <c r="EQ32" s="214"/>
      <c r="ER32" s="214"/>
      <c r="ES32" s="214"/>
      <c r="ET32" s="214"/>
      <c r="EU32" s="214"/>
      <c r="EV32" s="214"/>
      <c r="EW32" s="214"/>
      <c r="EX32" s="214"/>
      <c r="EY32" s="214"/>
      <c r="EZ32" s="214"/>
      <c r="FA32" s="214"/>
      <c r="FB32" s="214"/>
      <c r="FC32" s="214"/>
      <c r="FD32" s="214"/>
      <c r="FE32" s="214"/>
      <c r="FF32" s="214"/>
      <c r="FG32" s="214"/>
      <c r="FH32" s="214"/>
      <c r="FI32" s="214"/>
      <c r="FJ32" s="214"/>
    </row>
    <row r="33" spans="1:166" s="53" customFormat="1" ht="43.5" customHeight="1">
      <c r="A33" s="52"/>
      <c r="B33" s="226" t="s">
        <v>180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7"/>
      <c r="AC33" s="251" t="s">
        <v>110</v>
      </c>
      <c r="AD33" s="252"/>
      <c r="AE33" s="252"/>
      <c r="AF33" s="252"/>
      <c r="AG33" s="252"/>
      <c r="AH33" s="252"/>
      <c r="AI33" s="252"/>
      <c r="AJ33" s="252"/>
      <c r="AK33" s="253"/>
      <c r="AL33" s="219" t="s">
        <v>148</v>
      </c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4">
        <f>BQ33+CG33+EF33</f>
        <v>0</v>
      </c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>
        <v>0</v>
      </c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  <c r="ED33" s="214"/>
      <c r="EE33" s="214"/>
      <c r="EF33" s="214">
        <v>0</v>
      </c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14"/>
      <c r="ET33" s="214"/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214"/>
      <c r="FF33" s="214"/>
      <c r="FG33" s="214"/>
      <c r="FH33" s="214"/>
      <c r="FI33" s="214"/>
      <c r="FJ33" s="214"/>
    </row>
    <row r="34" spans="1:166" s="53" customFormat="1" ht="30" customHeight="1">
      <c r="A34" s="52"/>
      <c r="B34" s="226" t="s">
        <v>181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7"/>
      <c r="AC34" s="254"/>
      <c r="AD34" s="255"/>
      <c r="AE34" s="255"/>
      <c r="AF34" s="255"/>
      <c r="AG34" s="255"/>
      <c r="AH34" s="255"/>
      <c r="AI34" s="255"/>
      <c r="AJ34" s="255"/>
      <c r="AK34" s="256"/>
      <c r="AL34" s="219" t="s">
        <v>182</v>
      </c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4">
        <f>BQ34</f>
        <v>0</v>
      </c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>
        <v>0</v>
      </c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4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4"/>
      <c r="FB34" s="214"/>
      <c r="FC34" s="214"/>
      <c r="FD34" s="214"/>
      <c r="FE34" s="214"/>
      <c r="FF34" s="214"/>
      <c r="FG34" s="214"/>
      <c r="FH34" s="214"/>
      <c r="FI34" s="214"/>
      <c r="FJ34" s="214"/>
    </row>
    <row r="35" spans="1:166" s="53" customFormat="1" ht="15" customHeight="1">
      <c r="A35" s="52"/>
      <c r="B35" s="226" t="s">
        <v>183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7"/>
      <c r="AC35" s="257"/>
      <c r="AD35" s="258"/>
      <c r="AE35" s="258"/>
      <c r="AF35" s="258"/>
      <c r="AG35" s="258"/>
      <c r="AH35" s="258"/>
      <c r="AI35" s="258"/>
      <c r="AJ35" s="258"/>
      <c r="AK35" s="259"/>
      <c r="AL35" s="219" t="s">
        <v>184</v>
      </c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  <c r="EG35" s="214"/>
      <c r="EH35" s="214"/>
      <c r="EI35" s="214"/>
      <c r="EJ35" s="214"/>
      <c r="EK35" s="214"/>
      <c r="EL35" s="214"/>
      <c r="EM35" s="214"/>
      <c r="EN35" s="214"/>
      <c r="EO35" s="214"/>
      <c r="EP35" s="214"/>
      <c r="EQ35" s="214"/>
      <c r="ER35" s="214"/>
      <c r="ES35" s="214"/>
      <c r="ET35" s="214"/>
      <c r="EU35" s="214"/>
      <c r="EV35" s="214"/>
      <c r="EW35" s="214"/>
      <c r="EX35" s="214"/>
      <c r="EY35" s="214"/>
      <c r="EZ35" s="214"/>
      <c r="FA35" s="214"/>
      <c r="FB35" s="214"/>
      <c r="FC35" s="214"/>
      <c r="FD35" s="214"/>
      <c r="FE35" s="214"/>
      <c r="FF35" s="214"/>
      <c r="FG35" s="214"/>
      <c r="FH35" s="214"/>
      <c r="FI35" s="214"/>
      <c r="FJ35" s="214"/>
    </row>
    <row r="36" spans="1:166" s="53" customFormat="1" ht="43.5" customHeight="1">
      <c r="A36" s="54"/>
      <c r="B36" s="260" t="s">
        <v>63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1"/>
      <c r="AC36" s="251" t="s">
        <v>26</v>
      </c>
      <c r="AD36" s="252"/>
      <c r="AE36" s="252"/>
      <c r="AF36" s="252"/>
      <c r="AG36" s="252"/>
      <c r="AH36" s="252"/>
      <c r="AI36" s="252"/>
      <c r="AJ36" s="252"/>
      <c r="AK36" s="253"/>
      <c r="AL36" s="219" t="s">
        <v>184</v>
      </c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  <c r="ED36" s="214"/>
      <c r="EE36" s="214"/>
      <c r="EF36" s="214"/>
      <c r="EG36" s="214"/>
      <c r="EH36" s="214"/>
      <c r="EI36" s="214"/>
      <c r="EJ36" s="214"/>
      <c r="EK36" s="214"/>
      <c r="EL36" s="214"/>
      <c r="EM36" s="214"/>
      <c r="EN36" s="214"/>
      <c r="EO36" s="214"/>
      <c r="EP36" s="214"/>
      <c r="EQ36" s="214"/>
      <c r="ER36" s="214"/>
      <c r="ES36" s="214"/>
      <c r="ET36" s="214"/>
      <c r="EU36" s="214"/>
      <c r="EV36" s="214"/>
      <c r="EW36" s="214"/>
      <c r="EX36" s="214"/>
      <c r="EY36" s="214"/>
      <c r="EZ36" s="214"/>
      <c r="FA36" s="214"/>
      <c r="FB36" s="214"/>
      <c r="FC36" s="214"/>
      <c r="FD36" s="214"/>
      <c r="FE36" s="214"/>
      <c r="FF36" s="214"/>
      <c r="FG36" s="214"/>
      <c r="FH36" s="214"/>
      <c r="FI36" s="214"/>
      <c r="FJ36" s="214"/>
    </row>
    <row r="37" spans="1:166" s="53" customFormat="1" ht="43.5" customHeight="1">
      <c r="A37" s="52"/>
      <c r="B37" s="226" t="s">
        <v>185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7"/>
      <c r="AC37" s="251" t="s">
        <v>64</v>
      </c>
      <c r="AD37" s="252"/>
      <c r="AE37" s="252"/>
      <c r="AF37" s="252"/>
      <c r="AG37" s="252"/>
      <c r="AH37" s="252"/>
      <c r="AI37" s="252"/>
      <c r="AJ37" s="252"/>
      <c r="AK37" s="253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  <c r="EE37" s="214"/>
      <c r="EF37" s="214"/>
      <c r="EG37" s="214"/>
      <c r="EH37" s="214"/>
      <c r="EI37" s="214"/>
      <c r="EJ37" s="214"/>
      <c r="EK37" s="214"/>
      <c r="EL37" s="214"/>
      <c r="EM37" s="214"/>
      <c r="EN37" s="214"/>
      <c r="EO37" s="214"/>
      <c r="EP37" s="214"/>
      <c r="EQ37" s="214"/>
      <c r="ER37" s="214"/>
      <c r="ES37" s="214"/>
      <c r="ET37" s="214"/>
      <c r="EU37" s="214"/>
      <c r="EV37" s="214"/>
      <c r="EW37" s="214"/>
      <c r="EX37" s="214"/>
      <c r="EY37" s="214"/>
      <c r="EZ37" s="214"/>
      <c r="FA37" s="214"/>
      <c r="FB37" s="214"/>
      <c r="FC37" s="214"/>
      <c r="FD37" s="214"/>
      <c r="FE37" s="214"/>
      <c r="FF37" s="214"/>
      <c r="FG37" s="214"/>
      <c r="FH37" s="214"/>
      <c r="FI37" s="214"/>
      <c r="FJ37" s="214"/>
    </row>
    <row r="38" spans="1:166" s="53" customFormat="1" ht="15" customHeight="1">
      <c r="A38" s="52"/>
      <c r="B38" s="226" t="s">
        <v>1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  <c r="AC38" s="254"/>
      <c r="AD38" s="255"/>
      <c r="AE38" s="255"/>
      <c r="AF38" s="255"/>
      <c r="AG38" s="255"/>
      <c r="AH38" s="255"/>
      <c r="AI38" s="255"/>
      <c r="AJ38" s="255"/>
      <c r="AK38" s="256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  <c r="ED38" s="214"/>
      <c r="EE38" s="214"/>
      <c r="EF38" s="214"/>
      <c r="EG38" s="214"/>
      <c r="EH38" s="214"/>
      <c r="EI38" s="214"/>
      <c r="EJ38" s="214"/>
      <c r="EK38" s="214"/>
      <c r="EL38" s="214"/>
      <c r="EM38" s="214"/>
      <c r="EN38" s="214"/>
      <c r="EO38" s="214"/>
      <c r="EP38" s="214"/>
      <c r="EQ38" s="214"/>
      <c r="ER38" s="214"/>
      <c r="ES38" s="214"/>
      <c r="ET38" s="214"/>
      <c r="EU38" s="214"/>
      <c r="EV38" s="214"/>
      <c r="EW38" s="214"/>
      <c r="EX38" s="214"/>
      <c r="EY38" s="214"/>
      <c r="EZ38" s="214"/>
      <c r="FA38" s="214"/>
      <c r="FB38" s="214"/>
      <c r="FC38" s="214"/>
      <c r="FD38" s="214"/>
      <c r="FE38" s="214"/>
      <c r="FF38" s="214"/>
      <c r="FG38" s="214"/>
      <c r="FH38" s="214"/>
      <c r="FI38" s="214"/>
      <c r="FJ38" s="214"/>
    </row>
    <row r="39" spans="1:166" s="53" customFormat="1" ht="15" customHeight="1">
      <c r="A39" s="56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50"/>
      <c r="AC39" s="257"/>
      <c r="AD39" s="258"/>
      <c r="AE39" s="258"/>
      <c r="AF39" s="258"/>
      <c r="AG39" s="258"/>
      <c r="AH39" s="258"/>
      <c r="AI39" s="258"/>
      <c r="AJ39" s="258"/>
      <c r="AK39" s="25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4"/>
      <c r="ET39" s="214"/>
      <c r="EU39" s="214"/>
      <c r="EV39" s="214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</row>
    <row r="40" spans="1:166" s="50" customFormat="1" ht="43.5" customHeight="1">
      <c r="A40" s="57"/>
      <c r="B40" s="237" t="s">
        <v>186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8"/>
      <c r="AC40" s="239" t="s">
        <v>27</v>
      </c>
      <c r="AD40" s="240"/>
      <c r="AE40" s="240"/>
      <c r="AF40" s="240"/>
      <c r="AG40" s="240"/>
      <c r="AH40" s="240"/>
      <c r="AI40" s="240"/>
      <c r="AJ40" s="240"/>
      <c r="AK40" s="241"/>
      <c r="AL40" s="219" t="s">
        <v>26</v>
      </c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4">
        <f>BQ40+CG40+EF40</f>
        <v>1105500</v>
      </c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>
        <f>BQ43+BQ45+BQ47+BQ48+BQ49+BQ51+BQ54</f>
        <v>1105500</v>
      </c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>
        <f>CG49+CG51+CG54+CG48</f>
        <v>0</v>
      </c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>
        <f>EF47+EF48+EF54+EF49+EF51</f>
        <v>0</v>
      </c>
      <c r="EG40" s="214"/>
      <c r="EH40" s="214"/>
      <c r="EI40" s="214"/>
      <c r="EJ40" s="214"/>
      <c r="EK40" s="214"/>
      <c r="EL40" s="214"/>
      <c r="EM40" s="214"/>
      <c r="EN40" s="214"/>
      <c r="EO40" s="214"/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4"/>
      <c r="FA40" s="214"/>
      <c r="FB40" s="214"/>
      <c r="FC40" s="214"/>
      <c r="FD40" s="214"/>
      <c r="FE40" s="214"/>
      <c r="FF40" s="214"/>
      <c r="FG40" s="214"/>
      <c r="FH40" s="214"/>
      <c r="FI40" s="214"/>
      <c r="FJ40" s="214"/>
    </row>
    <row r="41" spans="1:166" s="50" customFormat="1" ht="15">
      <c r="A41" s="57"/>
      <c r="B41" s="237" t="s">
        <v>1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8"/>
      <c r="AC41" s="242"/>
      <c r="AD41" s="243"/>
      <c r="AE41" s="243"/>
      <c r="AF41" s="243"/>
      <c r="AG41" s="243"/>
      <c r="AH41" s="243"/>
      <c r="AI41" s="243"/>
      <c r="AJ41" s="243"/>
      <c r="AK41" s="244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4"/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4"/>
      <c r="FA41" s="214"/>
      <c r="FB41" s="214"/>
      <c r="FC41" s="214"/>
      <c r="FD41" s="214"/>
      <c r="FE41" s="214"/>
      <c r="FF41" s="214"/>
      <c r="FG41" s="214"/>
      <c r="FH41" s="214"/>
      <c r="FI41" s="214"/>
      <c r="FJ41" s="214"/>
    </row>
    <row r="42" spans="1:166" s="50" customFormat="1" ht="60.75" customHeight="1">
      <c r="A42" s="57"/>
      <c r="B42" s="237" t="s">
        <v>187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8"/>
      <c r="AC42" s="242"/>
      <c r="AD42" s="243"/>
      <c r="AE42" s="243"/>
      <c r="AF42" s="243"/>
      <c r="AG42" s="243"/>
      <c r="AH42" s="243"/>
      <c r="AI42" s="243"/>
      <c r="AJ42" s="243"/>
      <c r="AK42" s="244"/>
      <c r="AL42" s="219" t="s">
        <v>188</v>
      </c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  <c r="EF42" s="214"/>
      <c r="EG42" s="214"/>
      <c r="EH42" s="214"/>
      <c r="EI42" s="214"/>
      <c r="EJ42" s="214"/>
      <c r="EK42" s="214"/>
      <c r="EL42" s="214"/>
      <c r="EM42" s="214"/>
      <c r="EN42" s="214"/>
      <c r="EO42" s="214"/>
      <c r="EP42" s="214"/>
      <c r="EQ42" s="214"/>
      <c r="ER42" s="214"/>
      <c r="ES42" s="214"/>
      <c r="ET42" s="214"/>
      <c r="EU42" s="214"/>
      <c r="EV42" s="214"/>
      <c r="EW42" s="214"/>
      <c r="EX42" s="214"/>
      <c r="EY42" s="214"/>
      <c r="EZ42" s="214"/>
      <c r="FA42" s="214"/>
      <c r="FB42" s="214"/>
      <c r="FC42" s="214"/>
      <c r="FD42" s="214"/>
      <c r="FE42" s="214"/>
      <c r="FF42" s="214"/>
      <c r="FG42" s="214"/>
      <c r="FH42" s="214"/>
      <c r="FI42" s="214"/>
      <c r="FJ42" s="214"/>
    </row>
    <row r="43" spans="1:166" s="50" customFormat="1" ht="15">
      <c r="A43" s="57"/>
      <c r="B43" s="237" t="s">
        <v>189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8"/>
      <c r="AC43" s="242"/>
      <c r="AD43" s="243"/>
      <c r="AE43" s="243"/>
      <c r="AF43" s="243"/>
      <c r="AG43" s="243"/>
      <c r="AH43" s="243"/>
      <c r="AI43" s="243"/>
      <c r="AJ43" s="243"/>
      <c r="AK43" s="244"/>
      <c r="AL43" s="219" t="s">
        <v>147</v>
      </c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4">
        <f>BQ43+CG43+EF43</f>
        <v>86900</v>
      </c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>
        <v>86900</v>
      </c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  <c r="EG43" s="214"/>
      <c r="EH43" s="214"/>
      <c r="EI43" s="214"/>
      <c r="EJ43" s="214"/>
      <c r="EK43" s="214"/>
      <c r="EL43" s="214"/>
      <c r="EM43" s="214"/>
      <c r="EN43" s="214"/>
      <c r="EO43" s="214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4"/>
      <c r="FA43" s="214"/>
      <c r="FB43" s="214"/>
      <c r="FC43" s="214"/>
      <c r="FD43" s="214"/>
      <c r="FE43" s="214"/>
      <c r="FF43" s="214"/>
      <c r="FG43" s="214"/>
      <c r="FH43" s="214"/>
      <c r="FI43" s="214"/>
      <c r="FJ43" s="214"/>
    </row>
    <row r="44" spans="1:166" s="50" customFormat="1" ht="15">
      <c r="A44" s="57"/>
      <c r="B44" s="237" t="s">
        <v>190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8"/>
      <c r="AC44" s="242"/>
      <c r="AD44" s="243"/>
      <c r="AE44" s="243"/>
      <c r="AF44" s="243"/>
      <c r="AG44" s="243"/>
      <c r="AH44" s="243"/>
      <c r="AI44" s="243"/>
      <c r="AJ44" s="243"/>
      <c r="AK44" s="244"/>
      <c r="AL44" s="219" t="s">
        <v>147</v>
      </c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</row>
    <row r="45" spans="1:166" s="50" customFormat="1" ht="15">
      <c r="A45" s="57"/>
      <c r="B45" s="237" t="s">
        <v>191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8"/>
      <c r="AC45" s="242"/>
      <c r="AD45" s="243"/>
      <c r="AE45" s="243"/>
      <c r="AF45" s="243"/>
      <c r="AG45" s="243"/>
      <c r="AH45" s="243"/>
      <c r="AI45" s="243"/>
      <c r="AJ45" s="243"/>
      <c r="AK45" s="244"/>
      <c r="AL45" s="219" t="s">
        <v>147</v>
      </c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4">
        <f>BQ45+CG45+EF45</f>
        <v>392300</v>
      </c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>
        <v>392300</v>
      </c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</row>
    <row r="46" spans="1:166" s="50" customFormat="1" ht="43.5" customHeight="1">
      <c r="A46" s="57"/>
      <c r="B46" s="237" t="s">
        <v>192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8"/>
      <c r="AC46" s="242"/>
      <c r="AD46" s="243"/>
      <c r="AE46" s="243"/>
      <c r="AF46" s="243"/>
      <c r="AG46" s="243"/>
      <c r="AH46" s="243"/>
      <c r="AI46" s="243"/>
      <c r="AJ46" s="243"/>
      <c r="AK46" s="244"/>
      <c r="AL46" s="219" t="s">
        <v>147</v>
      </c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  <c r="EE46" s="214"/>
      <c r="EF46" s="214"/>
      <c r="EG46" s="214"/>
      <c r="EH46" s="214"/>
      <c r="EI46" s="214"/>
      <c r="EJ46" s="214"/>
      <c r="EK46" s="214"/>
      <c r="EL46" s="214"/>
      <c r="EM46" s="214"/>
      <c r="EN46" s="214"/>
      <c r="EO46" s="214"/>
      <c r="EP46" s="214"/>
      <c r="EQ46" s="214"/>
      <c r="ER46" s="214"/>
      <c r="ES46" s="214"/>
      <c r="ET46" s="214"/>
      <c r="EU46" s="214"/>
      <c r="EV46" s="214"/>
      <c r="EW46" s="214"/>
      <c r="EX46" s="214"/>
      <c r="EY46" s="214"/>
      <c r="EZ46" s="214"/>
      <c r="FA46" s="214"/>
      <c r="FB46" s="214"/>
      <c r="FC46" s="214"/>
      <c r="FD46" s="214"/>
      <c r="FE46" s="214"/>
      <c r="FF46" s="214"/>
      <c r="FG46" s="214"/>
      <c r="FH46" s="214"/>
      <c r="FI46" s="214"/>
      <c r="FJ46" s="214"/>
    </row>
    <row r="47" spans="1:166" s="50" customFormat="1" ht="30" customHeight="1">
      <c r="A47" s="57"/>
      <c r="B47" s="237" t="s">
        <v>193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8"/>
      <c r="AC47" s="242"/>
      <c r="AD47" s="243"/>
      <c r="AE47" s="243"/>
      <c r="AF47" s="243"/>
      <c r="AG47" s="243"/>
      <c r="AH47" s="243"/>
      <c r="AI47" s="243"/>
      <c r="AJ47" s="243"/>
      <c r="AK47" s="244"/>
      <c r="AL47" s="219" t="s">
        <v>147</v>
      </c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4">
        <f>BQ47+CG47+EF47</f>
        <v>246900</v>
      </c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>
        <v>246900</v>
      </c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  <c r="EE47" s="214"/>
      <c r="EF47" s="214"/>
      <c r="EG47" s="214"/>
      <c r="EH47" s="214"/>
      <c r="EI47" s="214"/>
      <c r="EJ47" s="214"/>
      <c r="EK47" s="214"/>
      <c r="EL47" s="214"/>
      <c r="EM47" s="214"/>
      <c r="EN47" s="214"/>
      <c r="EO47" s="214"/>
      <c r="EP47" s="214"/>
      <c r="EQ47" s="214"/>
      <c r="ER47" s="214"/>
      <c r="ES47" s="214"/>
      <c r="ET47" s="214"/>
      <c r="EU47" s="214"/>
      <c r="EV47" s="214"/>
      <c r="EW47" s="214"/>
      <c r="EX47" s="214"/>
      <c r="EY47" s="214"/>
      <c r="EZ47" s="214"/>
      <c r="FA47" s="214"/>
      <c r="FB47" s="214"/>
      <c r="FC47" s="214"/>
      <c r="FD47" s="214"/>
      <c r="FE47" s="214"/>
      <c r="FF47" s="214"/>
      <c r="FG47" s="214"/>
      <c r="FH47" s="214"/>
      <c r="FI47" s="214"/>
      <c r="FJ47" s="214"/>
    </row>
    <row r="48" spans="1:166" s="50" customFormat="1" ht="20.25" customHeight="1">
      <c r="A48" s="57"/>
      <c r="B48" s="237" t="s">
        <v>194</v>
      </c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8"/>
      <c r="AC48" s="242"/>
      <c r="AD48" s="243"/>
      <c r="AE48" s="243"/>
      <c r="AF48" s="243"/>
      <c r="AG48" s="243"/>
      <c r="AH48" s="243"/>
      <c r="AI48" s="243"/>
      <c r="AJ48" s="243"/>
      <c r="AK48" s="244"/>
      <c r="AL48" s="219" t="s">
        <v>147</v>
      </c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4">
        <f>BQ48+CG48+EF48</f>
        <v>83200</v>
      </c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48">
        <v>83200</v>
      </c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214"/>
      <c r="EG48" s="214"/>
      <c r="EH48" s="214"/>
      <c r="EI48" s="214"/>
      <c r="EJ48" s="214"/>
      <c r="EK48" s="214"/>
      <c r="EL48" s="214"/>
      <c r="EM48" s="214"/>
      <c r="EN48" s="214"/>
      <c r="EO48" s="214"/>
      <c r="EP48" s="214"/>
      <c r="EQ48" s="214"/>
      <c r="ER48" s="214"/>
      <c r="ES48" s="214"/>
      <c r="ET48" s="214"/>
      <c r="EU48" s="214"/>
      <c r="EV48" s="214"/>
      <c r="EW48" s="214"/>
      <c r="EX48" s="214"/>
      <c r="EY48" s="214"/>
      <c r="EZ48" s="214"/>
      <c r="FA48" s="214"/>
      <c r="FB48" s="214"/>
      <c r="FC48" s="214"/>
      <c r="FD48" s="214"/>
      <c r="FE48" s="214"/>
      <c r="FF48" s="214"/>
      <c r="FG48" s="214"/>
      <c r="FH48" s="214"/>
      <c r="FI48" s="214"/>
      <c r="FJ48" s="214"/>
    </row>
    <row r="49" spans="1:166" s="50" customFormat="1" ht="15" customHeight="1">
      <c r="A49" s="57"/>
      <c r="B49" s="237" t="s">
        <v>108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8"/>
      <c r="AC49" s="242"/>
      <c r="AD49" s="243"/>
      <c r="AE49" s="243"/>
      <c r="AF49" s="243"/>
      <c r="AG49" s="243"/>
      <c r="AH49" s="243"/>
      <c r="AI49" s="243"/>
      <c r="AJ49" s="243"/>
      <c r="AK49" s="244"/>
      <c r="AL49" s="219" t="s">
        <v>147</v>
      </c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4">
        <f>BQ49+CG49+EF49</f>
        <v>0</v>
      </c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  <c r="EF49" s="214"/>
      <c r="EG49" s="214"/>
      <c r="EH49" s="214"/>
      <c r="EI49" s="214"/>
      <c r="EJ49" s="214"/>
      <c r="EK49" s="214"/>
      <c r="EL49" s="214"/>
      <c r="EM49" s="214"/>
      <c r="EN49" s="214"/>
      <c r="EO49" s="214"/>
      <c r="EP49" s="214"/>
      <c r="EQ49" s="214"/>
      <c r="ER49" s="214"/>
      <c r="ES49" s="214"/>
      <c r="ET49" s="214"/>
      <c r="EU49" s="214"/>
      <c r="EV49" s="214"/>
      <c r="EW49" s="214"/>
      <c r="EX49" s="214"/>
      <c r="EY49" s="214"/>
      <c r="EZ49" s="214"/>
      <c r="FA49" s="214"/>
      <c r="FB49" s="214"/>
      <c r="FC49" s="214"/>
      <c r="FD49" s="214"/>
      <c r="FE49" s="214"/>
      <c r="FF49" s="214"/>
      <c r="FG49" s="214"/>
      <c r="FH49" s="214"/>
      <c r="FI49" s="214"/>
      <c r="FJ49" s="214"/>
    </row>
    <row r="50" spans="1:166" s="50" customFormat="1" ht="15" customHeight="1">
      <c r="A50" s="58"/>
      <c r="B50" s="233" t="s">
        <v>195</v>
      </c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4"/>
      <c r="AC50" s="242"/>
      <c r="AD50" s="243"/>
      <c r="AE50" s="243"/>
      <c r="AF50" s="243"/>
      <c r="AG50" s="243"/>
      <c r="AH50" s="243"/>
      <c r="AI50" s="243"/>
      <c r="AJ50" s="243"/>
      <c r="AK50" s="244"/>
      <c r="AL50" s="219" t="s">
        <v>196</v>
      </c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  <c r="EE50" s="214"/>
      <c r="EF50" s="214"/>
      <c r="EG50" s="214"/>
      <c r="EH50" s="214"/>
      <c r="EI50" s="214"/>
      <c r="EJ50" s="214"/>
      <c r="EK50" s="214"/>
      <c r="EL50" s="214"/>
      <c r="EM50" s="214"/>
      <c r="EN50" s="214"/>
      <c r="EO50" s="214"/>
      <c r="EP50" s="214"/>
      <c r="EQ50" s="214"/>
      <c r="ER50" s="214"/>
      <c r="ES50" s="214"/>
      <c r="ET50" s="214"/>
      <c r="EU50" s="214"/>
      <c r="EV50" s="214"/>
      <c r="EW50" s="214"/>
      <c r="EX50" s="214"/>
      <c r="EY50" s="214"/>
      <c r="EZ50" s="214"/>
      <c r="FA50" s="214"/>
      <c r="FB50" s="214"/>
      <c r="FC50" s="214"/>
      <c r="FD50" s="214"/>
      <c r="FE50" s="214"/>
      <c r="FF50" s="214"/>
      <c r="FG50" s="214"/>
      <c r="FH50" s="214"/>
      <c r="FI50" s="214"/>
      <c r="FJ50" s="214"/>
    </row>
    <row r="51" spans="1:166" s="50" customFormat="1" ht="15" customHeight="1">
      <c r="A51" s="59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6"/>
      <c r="AC51" s="242"/>
      <c r="AD51" s="243"/>
      <c r="AE51" s="243"/>
      <c r="AF51" s="243"/>
      <c r="AG51" s="243"/>
      <c r="AH51" s="243"/>
      <c r="AI51" s="243"/>
      <c r="AJ51" s="243"/>
      <c r="AK51" s="244"/>
      <c r="AL51" s="219" t="s">
        <v>147</v>
      </c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4">
        <f>BQ51+CG51+EF51</f>
        <v>0</v>
      </c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>
        <v>0</v>
      </c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  <c r="EF51" s="214">
        <v>0</v>
      </c>
      <c r="EG51" s="214"/>
      <c r="EH51" s="214"/>
      <c r="EI51" s="214"/>
      <c r="EJ51" s="214"/>
      <c r="EK51" s="214"/>
      <c r="EL51" s="214"/>
      <c r="EM51" s="214"/>
      <c r="EN51" s="214"/>
      <c r="EO51" s="214"/>
      <c r="EP51" s="214"/>
      <c r="EQ51" s="214"/>
      <c r="ER51" s="214"/>
      <c r="ES51" s="214"/>
      <c r="ET51" s="214"/>
      <c r="EU51" s="214"/>
      <c r="EV51" s="214"/>
      <c r="EW51" s="214"/>
      <c r="EX51" s="214"/>
      <c r="EY51" s="214"/>
      <c r="EZ51" s="214"/>
      <c r="FA51" s="214"/>
      <c r="FB51" s="214"/>
      <c r="FC51" s="214"/>
      <c r="FD51" s="214"/>
      <c r="FE51" s="214"/>
      <c r="FF51" s="214"/>
      <c r="FG51" s="214"/>
      <c r="FH51" s="214"/>
      <c r="FI51" s="214"/>
      <c r="FJ51" s="214"/>
    </row>
    <row r="52" spans="1:166" s="50" customFormat="1" ht="30" customHeight="1">
      <c r="A52" s="57"/>
      <c r="B52" s="237" t="s">
        <v>197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8"/>
      <c r="AC52" s="242"/>
      <c r="AD52" s="243"/>
      <c r="AE52" s="243"/>
      <c r="AF52" s="243"/>
      <c r="AG52" s="243"/>
      <c r="AH52" s="243"/>
      <c r="AI52" s="243"/>
      <c r="AJ52" s="243"/>
      <c r="AK52" s="244"/>
      <c r="AL52" s="219" t="s">
        <v>147</v>
      </c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  <c r="EF52" s="214"/>
      <c r="EG52" s="214"/>
      <c r="EH52" s="214"/>
      <c r="EI52" s="214"/>
      <c r="EJ52" s="214"/>
      <c r="EK52" s="214"/>
      <c r="EL52" s="214"/>
      <c r="EM52" s="214"/>
      <c r="EN52" s="214"/>
      <c r="EO52" s="214"/>
      <c r="EP52" s="214"/>
      <c r="EQ52" s="214"/>
      <c r="ER52" s="214"/>
      <c r="ES52" s="214"/>
      <c r="ET52" s="214"/>
      <c r="EU52" s="214"/>
      <c r="EV52" s="214"/>
      <c r="EW52" s="214"/>
      <c r="EX52" s="214"/>
      <c r="EY52" s="214"/>
      <c r="EZ52" s="214"/>
      <c r="FA52" s="214"/>
      <c r="FB52" s="214"/>
      <c r="FC52" s="214"/>
      <c r="FD52" s="214"/>
      <c r="FE52" s="214"/>
      <c r="FF52" s="214"/>
      <c r="FG52" s="214"/>
      <c r="FH52" s="214"/>
      <c r="FI52" s="214"/>
      <c r="FJ52" s="214"/>
    </row>
    <row r="53" spans="1:166" s="50" customFormat="1" ht="15" customHeight="1">
      <c r="A53" s="58"/>
      <c r="B53" s="233" t="s">
        <v>198</v>
      </c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4"/>
      <c r="AC53" s="242"/>
      <c r="AD53" s="243"/>
      <c r="AE53" s="243"/>
      <c r="AF53" s="243"/>
      <c r="AG53" s="243"/>
      <c r="AH53" s="243"/>
      <c r="AI53" s="243"/>
      <c r="AJ53" s="243"/>
      <c r="AK53" s="244"/>
      <c r="AL53" s="219" t="s">
        <v>196</v>
      </c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4"/>
      <c r="EF53" s="214"/>
      <c r="EG53" s="214"/>
      <c r="EH53" s="214"/>
      <c r="EI53" s="214"/>
      <c r="EJ53" s="214"/>
      <c r="EK53" s="214"/>
      <c r="EL53" s="214"/>
      <c r="EM53" s="214"/>
      <c r="EN53" s="214"/>
      <c r="EO53" s="214"/>
      <c r="EP53" s="214"/>
      <c r="EQ53" s="214"/>
      <c r="ER53" s="214"/>
      <c r="ES53" s="214"/>
      <c r="ET53" s="214"/>
      <c r="EU53" s="214"/>
      <c r="EV53" s="214"/>
      <c r="EW53" s="214"/>
      <c r="EX53" s="214"/>
      <c r="EY53" s="214"/>
      <c r="EZ53" s="214"/>
      <c r="FA53" s="214"/>
      <c r="FB53" s="214"/>
      <c r="FC53" s="214"/>
      <c r="FD53" s="214"/>
      <c r="FE53" s="214"/>
      <c r="FF53" s="214"/>
      <c r="FG53" s="214"/>
      <c r="FH53" s="214"/>
      <c r="FI53" s="214"/>
      <c r="FJ53" s="214"/>
    </row>
    <row r="54" spans="1:166" s="50" customFormat="1" ht="15" customHeight="1">
      <c r="A54" s="59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6"/>
      <c r="AC54" s="245"/>
      <c r="AD54" s="246"/>
      <c r="AE54" s="246"/>
      <c r="AF54" s="246"/>
      <c r="AG54" s="246"/>
      <c r="AH54" s="246"/>
      <c r="AI54" s="246"/>
      <c r="AJ54" s="246"/>
      <c r="AK54" s="247"/>
      <c r="AL54" s="219" t="s">
        <v>147</v>
      </c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4">
        <f>BQ54+CG54+EF54</f>
        <v>296200</v>
      </c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>
        <f>252100+44100</f>
        <v>296200</v>
      </c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4"/>
      <c r="EE54" s="214"/>
      <c r="EF54" s="214"/>
      <c r="EG54" s="214"/>
      <c r="EH54" s="214"/>
      <c r="EI54" s="214"/>
      <c r="EJ54" s="214"/>
      <c r="EK54" s="214"/>
      <c r="EL54" s="214"/>
      <c r="EM54" s="214"/>
      <c r="EN54" s="214"/>
      <c r="EO54" s="214"/>
      <c r="EP54" s="214"/>
      <c r="EQ54" s="214"/>
      <c r="ER54" s="214"/>
      <c r="ES54" s="214"/>
      <c r="ET54" s="214"/>
      <c r="EU54" s="214"/>
      <c r="EV54" s="214"/>
      <c r="EW54" s="214"/>
      <c r="EX54" s="214"/>
      <c r="EY54" s="214"/>
      <c r="EZ54" s="214"/>
      <c r="FA54" s="214"/>
      <c r="FB54" s="214"/>
      <c r="FC54" s="214"/>
      <c r="FD54" s="214"/>
      <c r="FE54" s="214"/>
      <c r="FF54" s="214"/>
      <c r="FG54" s="214"/>
      <c r="FH54" s="214"/>
      <c r="FI54" s="214"/>
      <c r="FJ54" s="214"/>
    </row>
    <row r="55" spans="1:166" s="53" customFormat="1" ht="42" customHeight="1">
      <c r="A55" s="52"/>
      <c r="B55" s="224" t="s">
        <v>199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5"/>
      <c r="AC55" s="229" t="s">
        <v>28</v>
      </c>
      <c r="AD55" s="230"/>
      <c r="AE55" s="230"/>
      <c r="AF55" s="230"/>
      <c r="AG55" s="230"/>
      <c r="AH55" s="230"/>
      <c r="AI55" s="230"/>
      <c r="AJ55" s="230"/>
      <c r="AK55" s="231"/>
      <c r="AL55" s="232" t="s">
        <v>22</v>
      </c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8"/>
      <c r="CE55" s="228"/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8"/>
      <c r="DC55" s="228"/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  <c r="DN55" s="228"/>
      <c r="DO55" s="228"/>
      <c r="DP55" s="228"/>
      <c r="DQ55" s="228"/>
      <c r="DR55" s="228"/>
      <c r="DS55" s="228"/>
      <c r="DT55" s="228"/>
      <c r="DU55" s="228"/>
      <c r="DV55" s="228"/>
      <c r="DW55" s="228"/>
      <c r="DX55" s="228"/>
      <c r="DY55" s="228"/>
      <c r="DZ55" s="228"/>
      <c r="EA55" s="228"/>
      <c r="EB55" s="228"/>
      <c r="EC55" s="228"/>
      <c r="ED55" s="228"/>
      <c r="EE55" s="228"/>
      <c r="EF55" s="228"/>
      <c r="EG55" s="228"/>
      <c r="EH55" s="228"/>
      <c r="EI55" s="228"/>
      <c r="EJ55" s="228"/>
      <c r="EK55" s="228"/>
      <c r="EL55" s="228"/>
      <c r="EM55" s="228"/>
      <c r="EN55" s="228"/>
      <c r="EO55" s="228"/>
      <c r="EP55" s="228"/>
      <c r="EQ55" s="228"/>
      <c r="ER55" s="228"/>
      <c r="ES55" s="228"/>
      <c r="ET55" s="228"/>
      <c r="EU55" s="228"/>
      <c r="EV55" s="228"/>
      <c r="EW55" s="228"/>
      <c r="EX55" s="228"/>
      <c r="EY55" s="228"/>
      <c r="EZ55" s="228"/>
      <c r="FA55" s="228"/>
      <c r="FB55" s="228"/>
      <c r="FC55" s="228"/>
      <c r="FD55" s="228"/>
      <c r="FE55" s="228"/>
      <c r="FF55" s="228"/>
      <c r="FG55" s="228"/>
      <c r="FH55" s="228"/>
      <c r="FI55" s="228"/>
      <c r="FJ55" s="228"/>
    </row>
    <row r="56" spans="1:166" s="53" customFormat="1" ht="15" customHeight="1">
      <c r="A56" s="52"/>
      <c r="B56" s="226" t="s">
        <v>1</v>
      </c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7"/>
      <c r="AC56" s="216"/>
      <c r="AD56" s="217"/>
      <c r="AE56" s="217"/>
      <c r="AF56" s="217"/>
      <c r="AG56" s="217"/>
      <c r="AH56" s="217"/>
      <c r="AI56" s="217"/>
      <c r="AJ56" s="217"/>
      <c r="AK56" s="218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  <c r="ED56" s="214"/>
      <c r="EE56" s="214"/>
      <c r="EF56" s="214"/>
      <c r="EG56" s="214"/>
      <c r="EH56" s="214"/>
      <c r="EI56" s="214"/>
      <c r="EJ56" s="214"/>
      <c r="EK56" s="214"/>
      <c r="EL56" s="214"/>
      <c r="EM56" s="214"/>
      <c r="EN56" s="214"/>
      <c r="EO56" s="214"/>
      <c r="EP56" s="214"/>
      <c r="EQ56" s="214"/>
      <c r="ER56" s="214"/>
      <c r="ES56" s="214"/>
      <c r="ET56" s="214"/>
      <c r="EU56" s="214"/>
      <c r="EV56" s="214"/>
      <c r="EW56" s="214"/>
      <c r="EX56" s="214"/>
      <c r="EY56" s="214"/>
      <c r="EZ56" s="214"/>
      <c r="FA56" s="214"/>
      <c r="FB56" s="214"/>
      <c r="FC56" s="214"/>
      <c r="FD56" s="214"/>
      <c r="FE56" s="214"/>
      <c r="FF56" s="214"/>
      <c r="FG56" s="214"/>
      <c r="FH56" s="214"/>
      <c r="FI56" s="214"/>
      <c r="FJ56" s="214"/>
    </row>
    <row r="57" spans="1:166" s="53" customFormat="1" ht="30" customHeight="1">
      <c r="A57" s="52"/>
      <c r="B57" s="226" t="s">
        <v>200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7"/>
      <c r="AC57" s="216" t="s">
        <v>29</v>
      </c>
      <c r="AD57" s="217"/>
      <c r="AE57" s="217"/>
      <c r="AF57" s="217"/>
      <c r="AG57" s="217"/>
      <c r="AH57" s="217"/>
      <c r="AI57" s="217"/>
      <c r="AJ57" s="217"/>
      <c r="AK57" s="218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4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214"/>
      <c r="DX57" s="214"/>
      <c r="DY57" s="214"/>
      <c r="DZ57" s="214"/>
      <c r="EA57" s="214"/>
      <c r="EB57" s="214"/>
      <c r="EC57" s="214"/>
      <c r="ED57" s="214"/>
      <c r="EE57" s="214"/>
      <c r="EF57" s="214"/>
      <c r="EG57" s="214"/>
      <c r="EH57" s="214"/>
      <c r="EI57" s="214"/>
      <c r="EJ57" s="214"/>
      <c r="EK57" s="214"/>
      <c r="EL57" s="214"/>
      <c r="EM57" s="214"/>
      <c r="EN57" s="214"/>
      <c r="EO57" s="214"/>
      <c r="EP57" s="214"/>
      <c r="EQ57" s="214"/>
      <c r="ER57" s="214"/>
      <c r="ES57" s="214"/>
      <c r="ET57" s="214"/>
      <c r="EU57" s="214"/>
      <c r="EV57" s="214"/>
      <c r="EW57" s="214"/>
      <c r="EX57" s="214"/>
      <c r="EY57" s="214"/>
      <c r="EZ57" s="214"/>
      <c r="FA57" s="214"/>
      <c r="FB57" s="214"/>
      <c r="FC57" s="214"/>
      <c r="FD57" s="214"/>
      <c r="FE57" s="214"/>
      <c r="FF57" s="214"/>
      <c r="FG57" s="214"/>
      <c r="FH57" s="214"/>
      <c r="FI57" s="214"/>
      <c r="FJ57" s="214"/>
    </row>
    <row r="58" spans="1:166" s="53" customFormat="1" ht="15" customHeight="1">
      <c r="A58" s="52"/>
      <c r="B58" s="226" t="s">
        <v>201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7"/>
      <c r="AC58" s="216" t="s">
        <v>30</v>
      </c>
      <c r="AD58" s="217"/>
      <c r="AE58" s="217"/>
      <c r="AF58" s="217"/>
      <c r="AG58" s="217"/>
      <c r="AH58" s="217"/>
      <c r="AI58" s="217"/>
      <c r="AJ58" s="217"/>
      <c r="AK58" s="218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14"/>
      <c r="CN58" s="214"/>
      <c r="CO58" s="214"/>
      <c r="CP58" s="214"/>
      <c r="CQ58" s="214"/>
      <c r="CR58" s="214"/>
      <c r="CS58" s="214"/>
      <c r="CT58" s="214"/>
      <c r="CU58" s="214"/>
      <c r="CV58" s="214"/>
      <c r="CW58" s="214"/>
      <c r="CX58" s="214"/>
      <c r="CY58" s="214"/>
      <c r="CZ58" s="214"/>
      <c r="DA58" s="214"/>
      <c r="DB58" s="214"/>
      <c r="DC58" s="214"/>
      <c r="DD58" s="214"/>
      <c r="DE58" s="214"/>
      <c r="DF58" s="214"/>
      <c r="DG58" s="214"/>
      <c r="DH58" s="214"/>
      <c r="DI58" s="214"/>
      <c r="DJ58" s="214"/>
      <c r="DK58" s="214"/>
      <c r="DL58" s="214"/>
      <c r="DM58" s="214"/>
      <c r="DN58" s="214"/>
      <c r="DO58" s="214"/>
      <c r="DP58" s="214"/>
      <c r="DQ58" s="214"/>
      <c r="DR58" s="214"/>
      <c r="DS58" s="214"/>
      <c r="DT58" s="214"/>
      <c r="DU58" s="214"/>
      <c r="DV58" s="214"/>
      <c r="DW58" s="214"/>
      <c r="DX58" s="214"/>
      <c r="DY58" s="214"/>
      <c r="DZ58" s="214"/>
      <c r="EA58" s="214"/>
      <c r="EB58" s="214"/>
      <c r="EC58" s="214"/>
      <c r="ED58" s="214"/>
      <c r="EE58" s="214"/>
      <c r="EF58" s="214"/>
      <c r="EG58" s="214"/>
      <c r="EH58" s="214"/>
      <c r="EI58" s="214"/>
      <c r="EJ58" s="214"/>
      <c r="EK58" s="214"/>
      <c r="EL58" s="214"/>
      <c r="EM58" s="214"/>
      <c r="EN58" s="214"/>
      <c r="EO58" s="214"/>
      <c r="EP58" s="214"/>
      <c r="EQ58" s="214"/>
      <c r="ER58" s="214"/>
      <c r="ES58" s="214"/>
      <c r="ET58" s="214"/>
      <c r="EU58" s="214"/>
      <c r="EV58" s="214"/>
      <c r="EW58" s="214"/>
      <c r="EX58" s="214"/>
      <c r="EY58" s="214"/>
      <c r="EZ58" s="214"/>
      <c r="FA58" s="214"/>
      <c r="FB58" s="214"/>
      <c r="FC58" s="214"/>
      <c r="FD58" s="214"/>
      <c r="FE58" s="214"/>
      <c r="FF58" s="214"/>
      <c r="FG58" s="214"/>
      <c r="FH58" s="214"/>
      <c r="FI58" s="214"/>
      <c r="FJ58" s="214"/>
    </row>
    <row r="59" spans="1:166" s="53" customFormat="1" ht="30" customHeight="1">
      <c r="A59" s="52"/>
      <c r="B59" s="226" t="s">
        <v>202</v>
      </c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7"/>
      <c r="AC59" s="216" t="s">
        <v>65</v>
      </c>
      <c r="AD59" s="217"/>
      <c r="AE59" s="217"/>
      <c r="AF59" s="217"/>
      <c r="AG59" s="217"/>
      <c r="AH59" s="217"/>
      <c r="AI59" s="217"/>
      <c r="AJ59" s="217"/>
      <c r="AK59" s="218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4"/>
      <c r="DF59" s="214"/>
      <c r="DG59" s="214"/>
      <c r="DH59" s="214"/>
      <c r="DI59" s="214"/>
      <c r="DJ59" s="214"/>
      <c r="DK59" s="214"/>
      <c r="DL59" s="214"/>
      <c r="DM59" s="214"/>
      <c r="DN59" s="214"/>
      <c r="DO59" s="214"/>
      <c r="DP59" s="214"/>
      <c r="DQ59" s="214"/>
      <c r="DR59" s="214"/>
      <c r="DS59" s="214"/>
      <c r="DT59" s="214"/>
      <c r="DU59" s="214"/>
      <c r="DV59" s="214"/>
      <c r="DW59" s="214"/>
      <c r="DX59" s="214"/>
      <c r="DY59" s="214"/>
      <c r="DZ59" s="214"/>
      <c r="EA59" s="214"/>
      <c r="EB59" s="214"/>
      <c r="EC59" s="214"/>
      <c r="ED59" s="214"/>
      <c r="EE59" s="214"/>
      <c r="EF59" s="214"/>
      <c r="EG59" s="214"/>
      <c r="EH59" s="214"/>
      <c r="EI59" s="214"/>
      <c r="EJ59" s="214"/>
      <c r="EK59" s="214"/>
      <c r="EL59" s="214"/>
      <c r="EM59" s="214"/>
      <c r="EN59" s="214"/>
      <c r="EO59" s="214"/>
      <c r="EP59" s="214"/>
      <c r="EQ59" s="214"/>
      <c r="ER59" s="214"/>
      <c r="ES59" s="214"/>
      <c r="ET59" s="214"/>
      <c r="EU59" s="214"/>
      <c r="EV59" s="214"/>
      <c r="EW59" s="214"/>
      <c r="EX59" s="214"/>
      <c r="EY59" s="214"/>
      <c r="EZ59" s="214"/>
      <c r="FA59" s="214"/>
      <c r="FB59" s="214"/>
      <c r="FC59" s="214"/>
      <c r="FD59" s="214"/>
      <c r="FE59" s="214"/>
      <c r="FF59" s="214"/>
      <c r="FG59" s="214"/>
      <c r="FH59" s="214"/>
      <c r="FI59" s="214"/>
      <c r="FJ59" s="214"/>
    </row>
    <row r="60" spans="1:166" s="53" customFormat="1" ht="15" customHeight="1">
      <c r="A60" s="52"/>
      <c r="B60" s="226" t="s">
        <v>1</v>
      </c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7"/>
      <c r="AC60" s="216"/>
      <c r="AD60" s="217"/>
      <c r="AE60" s="217"/>
      <c r="AF60" s="217"/>
      <c r="AG60" s="217"/>
      <c r="AH60" s="217"/>
      <c r="AI60" s="217"/>
      <c r="AJ60" s="217"/>
      <c r="AK60" s="218"/>
      <c r="AL60" s="219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214"/>
      <c r="CK60" s="214"/>
      <c r="CL60" s="214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14"/>
      <c r="CY60" s="214"/>
      <c r="CZ60" s="214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214"/>
      <c r="DT60" s="214"/>
      <c r="DU60" s="214"/>
      <c r="DV60" s="214"/>
      <c r="DW60" s="214"/>
      <c r="DX60" s="214"/>
      <c r="DY60" s="214"/>
      <c r="DZ60" s="214"/>
      <c r="EA60" s="214"/>
      <c r="EB60" s="214"/>
      <c r="EC60" s="214"/>
      <c r="ED60" s="214"/>
      <c r="EE60" s="214"/>
      <c r="EF60" s="214"/>
      <c r="EG60" s="214"/>
      <c r="EH60" s="214"/>
      <c r="EI60" s="214"/>
      <c r="EJ60" s="214"/>
      <c r="EK60" s="214"/>
      <c r="EL60" s="214"/>
      <c r="EM60" s="214"/>
      <c r="EN60" s="214"/>
      <c r="EO60" s="214"/>
      <c r="EP60" s="214"/>
      <c r="EQ60" s="214"/>
      <c r="ER60" s="214"/>
      <c r="ES60" s="214"/>
      <c r="ET60" s="214"/>
      <c r="EU60" s="214"/>
      <c r="EV60" s="214"/>
      <c r="EW60" s="214"/>
      <c r="EX60" s="214"/>
      <c r="EY60" s="214"/>
      <c r="EZ60" s="214"/>
      <c r="FA60" s="214"/>
      <c r="FB60" s="214"/>
      <c r="FC60" s="214"/>
      <c r="FD60" s="214"/>
      <c r="FE60" s="214"/>
      <c r="FF60" s="214"/>
      <c r="FG60" s="214"/>
      <c r="FH60" s="214"/>
      <c r="FI60" s="214"/>
      <c r="FJ60" s="214"/>
    </row>
    <row r="61" spans="1:166" s="53" customFormat="1" ht="30" customHeight="1">
      <c r="A61" s="52"/>
      <c r="B61" s="226" t="s">
        <v>203</v>
      </c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7"/>
      <c r="AC61" s="216" t="s">
        <v>66</v>
      </c>
      <c r="AD61" s="217"/>
      <c r="AE61" s="217"/>
      <c r="AF61" s="217"/>
      <c r="AG61" s="217"/>
      <c r="AH61" s="217"/>
      <c r="AI61" s="217"/>
      <c r="AJ61" s="217"/>
      <c r="AK61" s="218"/>
      <c r="AL61" s="219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/>
      <c r="DU61" s="214"/>
      <c r="DV61" s="214"/>
      <c r="DW61" s="214"/>
      <c r="DX61" s="214"/>
      <c r="DY61" s="214"/>
      <c r="DZ61" s="214"/>
      <c r="EA61" s="214"/>
      <c r="EB61" s="214"/>
      <c r="EC61" s="214"/>
      <c r="ED61" s="214"/>
      <c r="EE61" s="214"/>
      <c r="EF61" s="214"/>
      <c r="EG61" s="214"/>
      <c r="EH61" s="214"/>
      <c r="EI61" s="214"/>
      <c r="EJ61" s="214"/>
      <c r="EK61" s="214"/>
      <c r="EL61" s="214"/>
      <c r="EM61" s="214"/>
      <c r="EN61" s="214"/>
      <c r="EO61" s="214"/>
      <c r="EP61" s="214"/>
      <c r="EQ61" s="214"/>
      <c r="ER61" s="214"/>
      <c r="ES61" s="214"/>
      <c r="ET61" s="214"/>
      <c r="EU61" s="214"/>
      <c r="EV61" s="214"/>
      <c r="EW61" s="214"/>
      <c r="EX61" s="214"/>
      <c r="EY61" s="214"/>
      <c r="EZ61" s="214"/>
      <c r="FA61" s="214"/>
      <c r="FB61" s="214"/>
      <c r="FC61" s="214"/>
      <c r="FD61" s="214"/>
      <c r="FE61" s="214"/>
      <c r="FF61" s="214"/>
      <c r="FG61" s="214"/>
      <c r="FH61" s="214"/>
      <c r="FI61" s="214"/>
      <c r="FJ61" s="214"/>
    </row>
    <row r="62" spans="1:166" s="53" customFormat="1" ht="15" customHeight="1">
      <c r="A62" s="52"/>
      <c r="B62" s="226" t="s">
        <v>204</v>
      </c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7"/>
      <c r="AC62" s="216" t="s">
        <v>67</v>
      </c>
      <c r="AD62" s="217"/>
      <c r="AE62" s="217"/>
      <c r="AF62" s="217"/>
      <c r="AG62" s="217"/>
      <c r="AH62" s="217"/>
      <c r="AI62" s="217"/>
      <c r="AJ62" s="217"/>
      <c r="AK62" s="218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4"/>
      <c r="BB62" s="214"/>
      <c r="BC62" s="214"/>
      <c r="BD62" s="214"/>
      <c r="BE62" s="214"/>
      <c r="BF62" s="214"/>
      <c r="BG62" s="214"/>
      <c r="BH62" s="214"/>
      <c r="BI62" s="214"/>
      <c r="BJ62" s="214"/>
      <c r="BK62" s="214"/>
      <c r="BL62" s="214"/>
      <c r="BM62" s="214"/>
      <c r="BN62" s="214"/>
      <c r="BO62" s="214"/>
      <c r="BP62" s="214"/>
      <c r="BQ62" s="214"/>
      <c r="BR62" s="214"/>
      <c r="BS62" s="214"/>
      <c r="BT62" s="214"/>
      <c r="BU62" s="214"/>
      <c r="BV62" s="214"/>
      <c r="BW62" s="214"/>
      <c r="BX62" s="214"/>
      <c r="BY62" s="214"/>
      <c r="BZ62" s="214"/>
      <c r="CA62" s="214"/>
      <c r="CB62" s="214"/>
      <c r="CC62" s="214"/>
      <c r="CD62" s="214"/>
      <c r="CE62" s="214"/>
      <c r="CF62" s="214"/>
      <c r="CG62" s="214"/>
      <c r="CH62" s="214"/>
      <c r="CI62" s="214"/>
      <c r="CJ62" s="214"/>
      <c r="CK62" s="214"/>
      <c r="CL62" s="214"/>
      <c r="CM62" s="214"/>
      <c r="CN62" s="214"/>
      <c r="CO62" s="214"/>
      <c r="CP62" s="214"/>
      <c r="CQ62" s="214"/>
      <c r="CR62" s="214"/>
      <c r="CS62" s="214"/>
      <c r="CT62" s="214"/>
      <c r="CU62" s="214"/>
      <c r="CV62" s="214"/>
      <c r="CW62" s="214"/>
      <c r="CX62" s="214"/>
      <c r="CY62" s="214"/>
      <c r="CZ62" s="214"/>
      <c r="DA62" s="214"/>
      <c r="DB62" s="214"/>
      <c r="DC62" s="214"/>
      <c r="DD62" s="214"/>
      <c r="DE62" s="214"/>
      <c r="DF62" s="214"/>
      <c r="DG62" s="214"/>
      <c r="DH62" s="214"/>
      <c r="DI62" s="214"/>
      <c r="DJ62" s="214"/>
      <c r="DK62" s="214"/>
      <c r="DL62" s="214"/>
      <c r="DM62" s="214"/>
      <c r="DN62" s="214"/>
      <c r="DO62" s="214"/>
      <c r="DP62" s="214"/>
      <c r="DQ62" s="214"/>
      <c r="DR62" s="214"/>
      <c r="DS62" s="214"/>
      <c r="DT62" s="214"/>
      <c r="DU62" s="214"/>
      <c r="DV62" s="214"/>
      <c r="DW62" s="214"/>
      <c r="DX62" s="214"/>
      <c r="DY62" s="214"/>
      <c r="DZ62" s="214"/>
      <c r="EA62" s="214"/>
      <c r="EB62" s="214"/>
      <c r="EC62" s="214"/>
      <c r="ED62" s="214"/>
      <c r="EE62" s="214"/>
      <c r="EF62" s="214"/>
      <c r="EG62" s="214"/>
      <c r="EH62" s="214"/>
      <c r="EI62" s="214"/>
      <c r="EJ62" s="214"/>
      <c r="EK62" s="214"/>
      <c r="EL62" s="214"/>
      <c r="EM62" s="214"/>
      <c r="EN62" s="214"/>
      <c r="EO62" s="214"/>
      <c r="EP62" s="214"/>
      <c r="EQ62" s="214"/>
      <c r="ER62" s="214"/>
      <c r="ES62" s="214"/>
      <c r="ET62" s="214"/>
      <c r="EU62" s="214"/>
      <c r="EV62" s="214"/>
      <c r="EW62" s="214"/>
      <c r="EX62" s="214"/>
      <c r="EY62" s="214"/>
      <c r="EZ62" s="214"/>
      <c r="FA62" s="214"/>
      <c r="FB62" s="214"/>
      <c r="FC62" s="214"/>
      <c r="FD62" s="214"/>
      <c r="FE62" s="214"/>
      <c r="FF62" s="214"/>
      <c r="FG62" s="214"/>
      <c r="FH62" s="214"/>
      <c r="FI62" s="214"/>
      <c r="FJ62" s="214"/>
    </row>
    <row r="63" spans="1:166" s="53" customFormat="1" ht="30" customHeight="1">
      <c r="A63" s="52"/>
      <c r="B63" s="224" t="s">
        <v>68</v>
      </c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5"/>
      <c r="AC63" s="216" t="s">
        <v>31</v>
      </c>
      <c r="AD63" s="217"/>
      <c r="AE63" s="217"/>
      <c r="AF63" s="217"/>
      <c r="AG63" s="217"/>
      <c r="AH63" s="217"/>
      <c r="AI63" s="217"/>
      <c r="AJ63" s="217"/>
      <c r="AK63" s="218"/>
      <c r="AL63" s="219" t="s">
        <v>22</v>
      </c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4">
        <f>BQ63+CG63+EF63</f>
        <v>0</v>
      </c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>
        <v>0</v>
      </c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14"/>
      <c r="DB63" s="214"/>
      <c r="DC63" s="214"/>
      <c r="DD63" s="214"/>
      <c r="DE63" s="214"/>
      <c r="DF63" s="214"/>
      <c r="DG63" s="214"/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4"/>
      <c r="DT63" s="214"/>
      <c r="DU63" s="214"/>
      <c r="DV63" s="214"/>
      <c r="DW63" s="214"/>
      <c r="DX63" s="214"/>
      <c r="DY63" s="214"/>
      <c r="DZ63" s="214"/>
      <c r="EA63" s="214"/>
      <c r="EB63" s="214"/>
      <c r="EC63" s="214"/>
      <c r="ED63" s="214"/>
      <c r="EE63" s="214"/>
      <c r="EF63" s="214"/>
      <c r="EG63" s="214"/>
      <c r="EH63" s="214"/>
      <c r="EI63" s="214"/>
      <c r="EJ63" s="214"/>
      <c r="EK63" s="214"/>
      <c r="EL63" s="214"/>
      <c r="EM63" s="214"/>
      <c r="EN63" s="214"/>
      <c r="EO63" s="214"/>
      <c r="EP63" s="214"/>
      <c r="EQ63" s="214"/>
      <c r="ER63" s="214"/>
      <c r="ES63" s="214"/>
      <c r="ET63" s="214"/>
      <c r="EU63" s="214"/>
      <c r="EV63" s="214"/>
      <c r="EW63" s="214"/>
      <c r="EX63" s="214"/>
      <c r="EY63" s="214"/>
      <c r="EZ63" s="214"/>
      <c r="FA63" s="214"/>
      <c r="FB63" s="214"/>
      <c r="FC63" s="214"/>
      <c r="FD63" s="214"/>
      <c r="FE63" s="214"/>
      <c r="FF63" s="214"/>
      <c r="FG63" s="214"/>
      <c r="FH63" s="214"/>
      <c r="FI63" s="214"/>
      <c r="FJ63" s="214"/>
    </row>
    <row r="64" spans="1:166" s="53" customFormat="1" ht="30" customHeight="1">
      <c r="A64" s="52"/>
      <c r="B64" s="224" t="s">
        <v>70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5"/>
      <c r="AC64" s="216" t="s">
        <v>69</v>
      </c>
      <c r="AD64" s="217"/>
      <c r="AE64" s="217"/>
      <c r="AF64" s="217"/>
      <c r="AG64" s="217"/>
      <c r="AH64" s="217"/>
      <c r="AI64" s="217"/>
      <c r="AJ64" s="217"/>
      <c r="AK64" s="218"/>
      <c r="AL64" s="219" t="s">
        <v>22</v>
      </c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20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213"/>
      <c r="BW64" s="213"/>
      <c r="BX64" s="213"/>
      <c r="BY64" s="213"/>
      <c r="BZ64" s="213"/>
      <c r="CA64" s="213"/>
      <c r="CB64" s="213"/>
      <c r="CC64" s="213"/>
      <c r="CD64" s="213"/>
      <c r="CE64" s="213"/>
      <c r="CF64" s="213"/>
      <c r="CG64" s="213"/>
      <c r="CH64" s="213"/>
      <c r="CI64" s="213"/>
      <c r="CJ64" s="213"/>
      <c r="CK64" s="213"/>
      <c r="CL64" s="213"/>
      <c r="CM64" s="213"/>
      <c r="CN64" s="213"/>
      <c r="CO64" s="213"/>
      <c r="CP64" s="213"/>
      <c r="CQ64" s="213"/>
      <c r="CR64" s="213"/>
      <c r="CS64" s="213"/>
      <c r="CT64" s="213"/>
      <c r="CU64" s="213"/>
      <c r="CV64" s="213"/>
      <c r="CW64" s="213"/>
      <c r="CX64" s="213"/>
      <c r="CY64" s="213"/>
      <c r="CZ64" s="213"/>
      <c r="DA64" s="213"/>
      <c r="DB64" s="213"/>
      <c r="DC64" s="213"/>
      <c r="DD64" s="213"/>
      <c r="DE64" s="213"/>
      <c r="DF64" s="213"/>
      <c r="DG64" s="213"/>
      <c r="DH64" s="213"/>
      <c r="DI64" s="213"/>
      <c r="DJ64" s="213"/>
      <c r="DK64" s="213"/>
      <c r="DL64" s="213"/>
      <c r="DM64" s="213"/>
      <c r="DN64" s="213"/>
      <c r="DO64" s="213"/>
      <c r="DP64" s="213"/>
      <c r="DQ64" s="213"/>
      <c r="DR64" s="213"/>
      <c r="DS64" s="213"/>
      <c r="DT64" s="213"/>
      <c r="DU64" s="213"/>
      <c r="DV64" s="213"/>
      <c r="DW64" s="213"/>
      <c r="DX64" s="213"/>
      <c r="DY64" s="213"/>
      <c r="DZ64" s="213"/>
      <c r="EA64" s="213"/>
      <c r="EB64" s="213"/>
      <c r="EC64" s="213"/>
      <c r="ED64" s="213"/>
      <c r="EE64" s="213"/>
      <c r="EF64" s="213"/>
      <c r="EG64" s="213"/>
      <c r="EH64" s="213"/>
      <c r="EI64" s="213"/>
      <c r="EJ64" s="213"/>
      <c r="EK64" s="213"/>
      <c r="EL64" s="213"/>
      <c r="EM64" s="213"/>
      <c r="EN64" s="213"/>
      <c r="EO64" s="213"/>
      <c r="EP64" s="213"/>
      <c r="EQ64" s="213"/>
      <c r="ER64" s="213"/>
      <c r="ES64" s="213"/>
      <c r="ET64" s="213"/>
      <c r="EU64" s="213"/>
      <c r="EV64" s="213"/>
      <c r="EW64" s="213"/>
      <c r="EX64" s="213"/>
      <c r="EY64" s="213"/>
      <c r="EZ64" s="213"/>
      <c r="FA64" s="213"/>
      <c r="FB64" s="213"/>
      <c r="FC64" s="213"/>
      <c r="FD64" s="213"/>
      <c r="FE64" s="213"/>
      <c r="FF64" s="213"/>
      <c r="FG64" s="213"/>
      <c r="FH64" s="213"/>
      <c r="FI64" s="213"/>
      <c r="FJ64" s="213"/>
    </row>
    <row r="65" spans="1:165" ht="2.25" customHeight="1">
      <c r="A65" s="221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1"/>
      <c r="BG65" s="221"/>
      <c r="BH65" s="221"/>
      <c r="BI65" s="221"/>
      <c r="BJ65" s="221"/>
      <c r="BK65" s="221"/>
      <c r="BL65" s="221"/>
      <c r="BM65" s="221"/>
      <c r="BN65" s="221"/>
      <c r="BO65" s="221"/>
      <c r="BP65" s="221"/>
      <c r="BQ65" s="221"/>
      <c r="BR65" s="221"/>
      <c r="BS65" s="221"/>
      <c r="BT65" s="221"/>
      <c r="BU65" s="221"/>
      <c r="BV65" s="221"/>
      <c r="BW65" s="221"/>
      <c r="BX65" s="221"/>
      <c r="BY65" s="221"/>
      <c r="BZ65" s="221"/>
      <c r="CA65" s="221"/>
      <c r="CB65" s="221"/>
      <c r="CC65" s="221"/>
      <c r="CD65" s="221"/>
      <c r="CE65" s="221"/>
      <c r="CF65" s="221"/>
      <c r="CG65" s="221"/>
      <c r="CH65" s="221"/>
      <c r="CI65" s="221"/>
      <c r="CJ65" s="221"/>
      <c r="CK65" s="221"/>
      <c r="CL65" s="221"/>
      <c r="CM65" s="221"/>
      <c r="CN65" s="221"/>
      <c r="CO65" s="221"/>
      <c r="CP65" s="221"/>
      <c r="CQ65" s="221"/>
      <c r="CR65" s="221"/>
      <c r="CS65" s="221"/>
      <c r="CT65" s="221"/>
      <c r="CU65" s="221"/>
      <c r="CV65" s="221"/>
      <c r="CW65" s="221"/>
      <c r="CX65" s="221"/>
      <c r="CY65" s="221"/>
      <c r="CZ65" s="221"/>
      <c r="DA65" s="221"/>
      <c r="DB65" s="221"/>
      <c r="DC65" s="221"/>
      <c r="DD65" s="221"/>
      <c r="DE65" s="221"/>
      <c r="DF65" s="221"/>
      <c r="DG65" s="221"/>
      <c r="DH65" s="221"/>
      <c r="DI65" s="221"/>
      <c r="DJ65" s="221"/>
      <c r="DK65" s="221"/>
      <c r="DL65" s="221"/>
      <c r="DM65" s="221"/>
      <c r="DN65" s="221"/>
      <c r="DO65" s="221"/>
      <c r="DP65" s="221"/>
      <c r="DQ65" s="221"/>
      <c r="DR65" s="221"/>
      <c r="DS65" s="221"/>
      <c r="DT65" s="221"/>
      <c r="DU65" s="221"/>
      <c r="DV65" s="221"/>
      <c r="DW65" s="221"/>
      <c r="DX65" s="221"/>
      <c r="DY65" s="221"/>
      <c r="DZ65" s="221"/>
      <c r="EA65" s="221"/>
      <c r="EB65" s="221"/>
      <c r="EC65" s="221"/>
      <c r="ED65" s="221"/>
      <c r="EE65" s="221"/>
      <c r="EF65" s="221"/>
      <c r="EG65" s="221"/>
      <c r="EH65" s="221"/>
      <c r="EI65" s="221"/>
      <c r="EJ65" s="221"/>
      <c r="EK65" s="221"/>
      <c r="EL65" s="221"/>
      <c r="EM65" s="221"/>
      <c r="EN65" s="221"/>
      <c r="EO65" s="221"/>
      <c r="EP65" s="221"/>
      <c r="EQ65" s="221"/>
      <c r="ER65" s="221"/>
      <c r="ES65" s="221"/>
      <c r="ET65" s="221"/>
      <c r="EU65" s="221"/>
      <c r="EV65" s="221"/>
      <c r="EW65" s="221"/>
      <c r="EX65" s="221"/>
      <c r="EY65" s="221"/>
      <c r="EZ65" s="221"/>
      <c r="FA65" s="221"/>
      <c r="FB65" s="221"/>
      <c r="FC65" s="221"/>
      <c r="FD65" s="221"/>
      <c r="FE65" s="221"/>
      <c r="FF65" s="221"/>
      <c r="FG65" s="221"/>
      <c r="FH65" s="221"/>
      <c r="FI65" s="221"/>
    </row>
    <row r="66" spans="1:165" ht="101.25" customHeight="1" hidden="1">
      <c r="A66" s="222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2"/>
      <c r="CC66" s="222"/>
      <c r="CD66" s="222"/>
      <c r="CE66" s="222"/>
      <c r="CF66" s="222"/>
      <c r="CG66" s="222"/>
      <c r="CH66" s="222"/>
      <c r="CI66" s="222"/>
      <c r="CJ66" s="222"/>
      <c r="CK66" s="222"/>
      <c r="CL66" s="222"/>
      <c r="CM66" s="222"/>
      <c r="CN66" s="222"/>
      <c r="CO66" s="222"/>
      <c r="CP66" s="222"/>
      <c r="CQ66" s="222"/>
      <c r="CR66" s="222"/>
      <c r="CS66" s="222"/>
      <c r="CT66" s="222"/>
      <c r="CU66" s="222"/>
      <c r="CV66" s="222"/>
      <c r="CW66" s="222"/>
      <c r="CX66" s="222"/>
      <c r="CY66" s="222"/>
      <c r="CZ66" s="222"/>
      <c r="DA66" s="222"/>
      <c r="DB66" s="222"/>
      <c r="DC66" s="222"/>
      <c r="DD66" s="222"/>
      <c r="DE66" s="222"/>
      <c r="DF66" s="222"/>
      <c r="DG66" s="222"/>
      <c r="DH66" s="222"/>
      <c r="DI66" s="222"/>
      <c r="DJ66" s="222"/>
      <c r="DK66" s="222"/>
      <c r="DL66" s="222"/>
      <c r="DM66" s="222"/>
      <c r="DN66" s="222"/>
      <c r="DO66" s="222"/>
      <c r="DP66" s="222"/>
      <c r="DQ66" s="222"/>
      <c r="DR66" s="222"/>
      <c r="DS66" s="222"/>
      <c r="DT66" s="222"/>
      <c r="DU66" s="222"/>
      <c r="DV66" s="222"/>
      <c r="DW66" s="222"/>
      <c r="DX66" s="222"/>
      <c r="DY66" s="222"/>
      <c r="DZ66" s="222"/>
      <c r="EA66" s="222"/>
      <c r="EB66" s="222"/>
      <c r="EC66" s="222"/>
      <c r="ED66" s="222"/>
      <c r="EE66" s="222"/>
      <c r="EF66" s="222"/>
      <c r="EG66" s="222"/>
      <c r="EH66" s="222"/>
      <c r="EI66" s="222"/>
      <c r="EJ66" s="222"/>
      <c r="EK66" s="222"/>
      <c r="EL66" s="222"/>
      <c r="EM66" s="222"/>
      <c r="EN66" s="222"/>
      <c r="EO66" s="222"/>
      <c r="EP66" s="222"/>
      <c r="EQ66" s="222"/>
      <c r="ER66" s="222"/>
      <c r="ES66" s="222"/>
      <c r="ET66" s="222"/>
      <c r="EU66" s="222"/>
      <c r="EV66" s="222"/>
      <c r="EW66" s="222"/>
      <c r="EX66" s="222"/>
      <c r="EY66" s="222"/>
      <c r="EZ66" s="222"/>
      <c r="FA66" s="222"/>
      <c r="FB66" s="222"/>
      <c r="FC66" s="222"/>
      <c r="FD66" s="222"/>
      <c r="FE66" s="222"/>
      <c r="FF66" s="222"/>
      <c r="FG66" s="222"/>
      <c r="FH66" s="222"/>
      <c r="FI66" s="222"/>
    </row>
    <row r="67" spans="1:67" ht="1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</row>
    <row r="68" spans="1:151" ht="12.75" customHeight="1">
      <c r="A68" s="60"/>
      <c r="B68" s="223" t="s">
        <v>211</v>
      </c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Q68" s="212" t="s">
        <v>205</v>
      </c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2"/>
      <c r="CL68" s="212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12"/>
      <c r="CZ68" s="212"/>
      <c r="DA68" s="212"/>
      <c r="DB68" s="212"/>
      <c r="DC68" s="212"/>
      <c r="DJ68" s="212" t="s">
        <v>142</v>
      </c>
      <c r="DK68" s="212"/>
      <c r="DL68" s="212"/>
      <c r="DM68" s="212"/>
      <c r="DN68" s="212"/>
      <c r="DO68" s="212"/>
      <c r="DP68" s="212"/>
      <c r="DQ68" s="212"/>
      <c r="DR68" s="212"/>
      <c r="DS68" s="212"/>
      <c r="DT68" s="212"/>
      <c r="DU68" s="212"/>
      <c r="DV68" s="212"/>
      <c r="DW68" s="212"/>
      <c r="DX68" s="212"/>
      <c r="DY68" s="212"/>
      <c r="DZ68" s="212"/>
      <c r="EA68" s="212"/>
      <c r="EB68" s="212"/>
      <c r="EC68" s="212"/>
      <c r="ED68" s="212"/>
      <c r="EE68" s="212"/>
      <c r="EF68" s="212"/>
      <c r="EG68" s="212"/>
      <c r="EH68" s="212"/>
      <c r="EI68" s="212"/>
      <c r="EJ68" s="212"/>
      <c r="EK68" s="212"/>
      <c r="EL68" s="212"/>
      <c r="EM68" s="212"/>
      <c r="EN68" s="212"/>
      <c r="EO68" s="212"/>
      <c r="EP68" s="212"/>
      <c r="EQ68" s="212"/>
      <c r="ER68" s="212"/>
      <c r="ES68" s="212"/>
      <c r="ET68" s="212"/>
      <c r="EU68" s="212"/>
    </row>
    <row r="69" spans="1:151" ht="3.75" customHeight="1" hidden="1">
      <c r="A69" s="60"/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12"/>
      <c r="CZ69" s="212"/>
      <c r="DA69" s="212"/>
      <c r="DB69" s="212"/>
      <c r="DC69" s="212"/>
      <c r="DJ69" s="212"/>
      <c r="DK69" s="212"/>
      <c r="DL69" s="212"/>
      <c r="DM69" s="212"/>
      <c r="DN69" s="212"/>
      <c r="DO69" s="212"/>
      <c r="DP69" s="212"/>
      <c r="DQ69" s="212"/>
      <c r="DR69" s="212"/>
      <c r="DS69" s="212"/>
      <c r="DT69" s="212"/>
      <c r="DU69" s="212"/>
      <c r="DV69" s="212"/>
      <c r="DW69" s="212"/>
      <c r="DX69" s="212"/>
      <c r="DY69" s="212"/>
      <c r="DZ69" s="212"/>
      <c r="EA69" s="212"/>
      <c r="EB69" s="212"/>
      <c r="EC69" s="212"/>
      <c r="ED69" s="212"/>
      <c r="EE69" s="212"/>
      <c r="EF69" s="212"/>
      <c r="EG69" s="212"/>
      <c r="EH69" s="212"/>
      <c r="EI69" s="212"/>
      <c r="EJ69" s="212"/>
      <c r="EK69" s="212"/>
      <c r="EL69" s="212"/>
      <c r="EM69" s="212"/>
      <c r="EN69" s="212"/>
      <c r="EO69" s="212"/>
      <c r="EP69" s="212"/>
      <c r="EQ69" s="212"/>
      <c r="ER69" s="212"/>
      <c r="ES69" s="212"/>
      <c r="ET69" s="212"/>
      <c r="EU69" s="212"/>
    </row>
    <row r="70" spans="1:145" ht="15">
      <c r="A70" s="60"/>
      <c r="B70" s="60"/>
      <c r="C70" s="60"/>
      <c r="D70" s="61"/>
      <c r="E70" s="60"/>
      <c r="F70" s="60"/>
      <c r="G70" s="60"/>
      <c r="CA70" s="215" t="s">
        <v>5</v>
      </c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DP70" s="210" t="s">
        <v>6</v>
      </c>
      <c r="DQ70" s="210"/>
      <c r="DR70" s="210"/>
      <c r="DS70" s="210"/>
      <c r="DT70" s="210"/>
      <c r="DU70" s="210"/>
      <c r="DV70" s="210"/>
      <c r="DW70" s="210"/>
      <c r="DX70" s="210"/>
      <c r="DY70" s="210"/>
      <c r="DZ70" s="210"/>
      <c r="EA70" s="210"/>
      <c r="EB70" s="210"/>
      <c r="EC70" s="210"/>
      <c r="ED70" s="210"/>
      <c r="EE70" s="210"/>
      <c r="EF70" s="210"/>
      <c r="EG70" s="210"/>
      <c r="EH70" s="210"/>
      <c r="EI70" s="210"/>
      <c r="EJ70" s="210"/>
      <c r="EK70" s="210"/>
      <c r="EL70" s="210"/>
      <c r="EM70" s="210"/>
      <c r="EN70" s="210"/>
      <c r="EO70" s="210"/>
    </row>
    <row r="71" spans="1:7" ht="15">
      <c r="A71" s="60"/>
      <c r="B71" s="60"/>
      <c r="C71" s="60"/>
      <c r="D71" s="61"/>
      <c r="E71" s="60"/>
      <c r="F71" s="60"/>
      <c r="G71" s="60"/>
    </row>
    <row r="72" spans="1:151" ht="15">
      <c r="A72" s="60"/>
      <c r="B72" s="211" t="s">
        <v>16</v>
      </c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R72" s="212" t="s">
        <v>206</v>
      </c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K72" s="212" t="s">
        <v>142</v>
      </c>
      <c r="DL72" s="212"/>
      <c r="DM72" s="212"/>
      <c r="DN72" s="212"/>
      <c r="DO72" s="212"/>
      <c r="DP72" s="212"/>
      <c r="DQ72" s="212"/>
      <c r="DR72" s="212"/>
      <c r="DS72" s="212"/>
      <c r="DT72" s="212"/>
      <c r="DU72" s="212"/>
      <c r="DV72" s="212"/>
      <c r="DW72" s="212"/>
      <c r="DX72" s="212"/>
      <c r="DY72" s="212"/>
      <c r="DZ72" s="212"/>
      <c r="EA72" s="212"/>
      <c r="EB72" s="212"/>
      <c r="EC72" s="212"/>
      <c r="ED72" s="212"/>
      <c r="EE72" s="212"/>
      <c r="EF72" s="212"/>
      <c r="EG72" s="212"/>
      <c r="EH72" s="212"/>
      <c r="EI72" s="212"/>
      <c r="EJ72" s="212"/>
      <c r="EK72" s="212"/>
      <c r="EL72" s="212"/>
      <c r="EM72" s="212"/>
      <c r="EN72" s="212"/>
      <c r="EO72" s="212"/>
      <c r="EP72" s="212"/>
      <c r="EQ72" s="212"/>
      <c r="ER72" s="212"/>
      <c r="ES72" s="212"/>
      <c r="ET72" s="212"/>
      <c r="EU72" s="212"/>
    </row>
    <row r="73" spans="1:151" ht="1.5" customHeight="1">
      <c r="A73" s="60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2"/>
      <c r="DA73" s="212"/>
      <c r="DB73" s="212"/>
      <c r="DC73" s="212"/>
      <c r="DK73" s="212"/>
      <c r="DL73" s="212"/>
      <c r="DM73" s="212"/>
      <c r="DN73" s="212"/>
      <c r="DO73" s="212"/>
      <c r="DP73" s="212"/>
      <c r="DQ73" s="212"/>
      <c r="DR73" s="212"/>
      <c r="DS73" s="212"/>
      <c r="DT73" s="212"/>
      <c r="DU73" s="212"/>
      <c r="DV73" s="212"/>
      <c r="DW73" s="212"/>
      <c r="DX73" s="212"/>
      <c r="DY73" s="212"/>
      <c r="DZ73" s="212"/>
      <c r="EA73" s="212"/>
      <c r="EB73" s="212"/>
      <c r="EC73" s="212"/>
      <c r="ED73" s="212"/>
      <c r="EE73" s="212"/>
      <c r="EF73" s="212"/>
      <c r="EG73" s="212"/>
      <c r="EH73" s="212"/>
      <c r="EI73" s="212"/>
      <c r="EJ73" s="212"/>
      <c r="EK73" s="212"/>
      <c r="EL73" s="212"/>
      <c r="EM73" s="212"/>
      <c r="EN73" s="212"/>
      <c r="EO73" s="212"/>
      <c r="EP73" s="212"/>
      <c r="EQ73" s="212"/>
      <c r="ER73" s="212"/>
      <c r="ES73" s="212"/>
      <c r="ET73" s="212"/>
      <c r="EU73" s="212"/>
    </row>
    <row r="74" spans="28:145" ht="15">
      <c r="AB74" s="62" t="s">
        <v>212</v>
      </c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CD74" s="215" t="s">
        <v>5</v>
      </c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215"/>
      <c r="DQ74" s="215" t="s">
        <v>6</v>
      </c>
      <c r="DR74" s="215"/>
      <c r="DS74" s="215"/>
      <c r="DT74" s="215"/>
      <c r="DU74" s="215"/>
      <c r="DV74" s="215"/>
      <c r="DW74" s="215"/>
      <c r="DX74" s="215"/>
      <c r="DY74" s="215"/>
      <c r="DZ74" s="215"/>
      <c r="EA74" s="215"/>
      <c r="EB74" s="215"/>
      <c r="EC74" s="215"/>
      <c r="ED74" s="215"/>
      <c r="EE74" s="215"/>
      <c r="EF74" s="215"/>
      <c r="EG74" s="215"/>
      <c r="EH74" s="215"/>
      <c r="EI74" s="215"/>
      <c r="EJ74" s="215"/>
      <c r="EK74" s="215"/>
      <c r="EL74" s="215"/>
      <c r="EM74" s="215"/>
      <c r="EN74" s="215"/>
      <c r="EO74" s="215"/>
    </row>
  </sheetData>
  <sheetProtection/>
  <mergeCells count="575">
    <mergeCell ref="CA70:CS70"/>
    <mergeCell ref="DP70:EO70"/>
    <mergeCell ref="B72:BO73"/>
    <mergeCell ref="BR72:DC73"/>
    <mergeCell ref="DK72:EU73"/>
    <mergeCell ref="CD74:CR74"/>
    <mergeCell ref="DQ74:EO74"/>
    <mergeCell ref="EF64:EU64"/>
    <mergeCell ref="EV64:FJ64"/>
    <mergeCell ref="A65:FI66"/>
    <mergeCell ref="B68:BO69"/>
    <mergeCell ref="BQ68:DC69"/>
    <mergeCell ref="DJ68:EU69"/>
    <mergeCell ref="EF63:EU63"/>
    <mergeCell ref="EV63:FJ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2:EU62"/>
    <mergeCell ref="EV62:FJ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1:EU61"/>
    <mergeCell ref="EV61:FJ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0:EU60"/>
    <mergeCell ref="EV60:FJ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59:EU59"/>
    <mergeCell ref="EV59:FJ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58:EU58"/>
    <mergeCell ref="EV58:FJ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57:EU57"/>
    <mergeCell ref="EV57:FJ57"/>
    <mergeCell ref="B58:AB58"/>
    <mergeCell ref="AC58:AK58"/>
    <mergeCell ref="AL58:AZ58"/>
    <mergeCell ref="BA58:BP58"/>
    <mergeCell ref="BQ58:CF58"/>
    <mergeCell ref="CG58:CY58"/>
    <mergeCell ref="CZ58:DO58"/>
    <mergeCell ref="DP58:EE58"/>
    <mergeCell ref="EF56:EU56"/>
    <mergeCell ref="EV56:FJ56"/>
    <mergeCell ref="B57:AB57"/>
    <mergeCell ref="AC57:AK57"/>
    <mergeCell ref="AL57:AZ57"/>
    <mergeCell ref="BA57:BP57"/>
    <mergeCell ref="BQ57:CF57"/>
    <mergeCell ref="CG57:CY57"/>
    <mergeCell ref="CZ57:DO57"/>
    <mergeCell ref="DP57:EE57"/>
    <mergeCell ref="EF55:EU55"/>
    <mergeCell ref="EV55:FJ55"/>
    <mergeCell ref="B56:AB56"/>
    <mergeCell ref="AC56:AK56"/>
    <mergeCell ref="AL56:AZ56"/>
    <mergeCell ref="BA56:BP56"/>
    <mergeCell ref="BQ56:CF56"/>
    <mergeCell ref="CG56:CY56"/>
    <mergeCell ref="CZ56:DO56"/>
    <mergeCell ref="DP56:EE56"/>
    <mergeCell ref="EF54:EU54"/>
    <mergeCell ref="EV54:FJ54"/>
    <mergeCell ref="B55:AB55"/>
    <mergeCell ref="AC55:AK55"/>
    <mergeCell ref="AL55:AZ55"/>
    <mergeCell ref="BA55:BP55"/>
    <mergeCell ref="BQ55:CF55"/>
    <mergeCell ref="CG55:CY55"/>
    <mergeCell ref="CZ55:DO55"/>
    <mergeCell ref="DP55:EE55"/>
    <mergeCell ref="AL54:AZ54"/>
    <mergeCell ref="BA54:BP54"/>
    <mergeCell ref="BQ54:CF54"/>
    <mergeCell ref="CG54:CY54"/>
    <mergeCell ref="CZ54:DO54"/>
    <mergeCell ref="DP54:EE54"/>
    <mergeCell ref="EV52:FJ52"/>
    <mergeCell ref="B53:AB54"/>
    <mergeCell ref="AL53:AZ53"/>
    <mergeCell ref="BA53:BP53"/>
    <mergeCell ref="BQ53:CF53"/>
    <mergeCell ref="CG53:CY53"/>
    <mergeCell ref="CZ53:DO53"/>
    <mergeCell ref="DP53:EE53"/>
    <mergeCell ref="EF53:EU53"/>
    <mergeCell ref="EV53:FJ53"/>
    <mergeCell ref="EF51:EU51"/>
    <mergeCell ref="EV51:FJ51"/>
    <mergeCell ref="B52:AB52"/>
    <mergeCell ref="AL52:AZ52"/>
    <mergeCell ref="BA52:BP52"/>
    <mergeCell ref="BQ52:CF52"/>
    <mergeCell ref="CG52:CY52"/>
    <mergeCell ref="CZ52:DO52"/>
    <mergeCell ref="DP52:EE52"/>
    <mergeCell ref="EF52:EU52"/>
    <mergeCell ref="AL51:AZ51"/>
    <mergeCell ref="BA51:BP51"/>
    <mergeCell ref="BQ51:CF51"/>
    <mergeCell ref="CG51:CY51"/>
    <mergeCell ref="CZ51:DO51"/>
    <mergeCell ref="DP51:EE51"/>
    <mergeCell ref="EV49:FJ49"/>
    <mergeCell ref="B50:AB51"/>
    <mergeCell ref="AL50:AZ50"/>
    <mergeCell ref="BA50:BP50"/>
    <mergeCell ref="BQ50:CF50"/>
    <mergeCell ref="CG50:CY50"/>
    <mergeCell ref="CZ50:DO50"/>
    <mergeCell ref="DP50:EE50"/>
    <mergeCell ref="EF50:EU50"/>
    <mergeCell ref="EV50:FJ50"/>
    <mergeCell ref="EF48:EU48"/>
    <mergeCell ref="EV48:FJ48"/>
    <mergeCell ref="B49:AB49"/>
    <mergeCell ref="AL49:AZ49"/>
    <mergeCell ref="BA49:BP49"/>
    <mergeCell ref="BQ49:CF49"/>
    <mergeCell ref="CG49:CY49"/>
    <mergeCell ref="CZ49:DO49"/>
    <mergeCell ref="DP49:EE49"/>
    <mergeCell ref="EF49:EU49"/>
    <mergeCell ref="DP47:EE47"/>
    <mergeCell ref="EF47:EU47"/>
    <mergeCell ref="EV47:FJ47"/>
    <mergeCell ref="B48:AB48"/>
    <mergeCell ref="AL48:AZ48"/>
    <mergeCell ref="BA48:BP48"/>
    <mergeCell ref="BQ48:CF48"/>
    <mergeCell ref="CG48:CY48"/>
    <mergeCell ref="CZ48:DO48"/>
    <mergeCell ref="DP48:EE48"/>
    <mergeCell ref="CZ46:DO46"/>
    <mergeCell ref="DP46:EE46"/>
    <mergeCell ref="EF46:EU46"/>
    <mergeCell ref="EV46:FJ46"/>
    <mergeCell ref="B47:AB47"/>
    <mergeCell ref="AL47:AZ47"/>
    <mergeCell ref="BA47:BP47"/>
    <mergeCell ref="BQ47:CF47"/>
    <mergeCell ref="CG47:CY47"/>
    <mergeCell ref="CZ47:DO47"/>
    <mergeCell ref="CG45:CY45"/>
    <mergeCell ref="CZ45:DO45"/>
    <mergeCell ref="DP45:EE45"/>
    <mergeCell ref="EF45:EU45"/>
    <mergeCell ref="EV45:FJ45"/>
    <mergeCell ref="B46:AB46"/>
    <mergeCell ref="AL46:AZ46"/>
    <mergeCell ref="BA46:BP46"/>
    <mergeCell ref="BQ46:CF46"/>
    <mergeCell ref="CG46:CY46"/>
    <mergeCell ref="EV43:FJ43"/>
    <mergeCell ref="B44:AB44"/>
    <mergeCell ref="AL44:AZ44"/>
    <mergeCell ref="BA44:BP44"/>
    <mergeCell ref="BQ44:CF44"/>
    <mergeCell ref="CG44:CY44"/>
    <mergeCell ref="CZ44:DO44"/>
    <mergeCell ref="DP44:EE44"/>
    <mergeCell ref="EF44:EU44"/>
    <mergeCell ref="EV44:FJ44"/>
    <mergeCell ref="EF42:EU42"/>
    <mergeCell ref="EV42:FJ42"/>
    <mergeCell ref="B43:AB43"/>
    <mergeCell ref="AL43:AZ43"/>
    <mergeCell ref="BA43:BP43"/>
    <mergeCell ref="BQ43:CF43"/>
    <mergeCell ref="CG43:CY43"/>
    <mergeCell ref="CZ43:DO43"/>
    <mergeCell ref="DP43:EE43"/>
    <mergeCell ref="EF43:EU43"/>
    <mergeCell ref="DP41:EE41"/>
    <mergeCell ref="EF41:EU41"/>
    <mergeCell ref="EV41:FJ41"/>
    <mergeCell ref="B42:AB42"/>
    <mergeCell ref="AL42:AZ42"/>
    <mergeCell ref="BA42:BP42"/>
    <mergeCell ref="BQ42:CF42"/>
    <mergeCell ref="CG42:CY42"/>
    <mergeCell ref="CZ42:DO42"/>
    <mergeCell ref="DP42:EE42"/>
    <mergeCell ref="CZ40:DO40"/>
    <mergeCell ref="DP40:EE40"/>
    <mergeCell ref="EF40:EU40"/>
    <mergeCell ref="EV40:FJ40"/>
    <mergeCell ref="B41:AB41"/>
    <mergeCell ref="AL41:AZ41"/>
    <mergeCell ref="BA41:BP41"/>
    <mergeCell ref="BQ41:CF41"/>
    <mergeCell ref="CG41:CY41"/>
    <mergeCell ref="CZ41:DO41"/>
    <mergeCell ref="B40:AB40"/>
    <mergeCell ref="AC40:AK54"/>
    <mergeCell ref="AL40:AZ40"/>
    <mergeCell ref="BA40:BP40"/>
    <mergeCell ref="BQ40:CF40"/>
    <mergeCell ref="CG40:CY40"/>
    <mergeCell ref="B45:AB45"/>
    <mergeCell ref="AL45:AZ45"/>
    <mergeCell ref="BA45:BP45"/>
    <mergeCell ref="BQ45:CF45"/>
    <mergeCell ref="EV38:FJ38"/>
    <mergeCell ref="B39:AB39"/>
    <mergeCell ref="AL39:AZ39"/>
    <mergeCell ref="BA39:BP39"/>
    <mergeCell ref="BQ39:CF39"/>
    <mergeCell ref="CG39:CY39"/>
    <mergeCell ref="CZ39:DO39"/>
    <mergeCell ref="DP39:EE39"/>
    <mergeCell ref="EF39:EU39"/>
    <mergeCell ref="EV39:FJ39"/>
    <mergeCell ref="EF37:EU37"/>
    <mergeCell ref="EV37:FJ37"/>
    <mergeCell ref="B38:AB38"/>
    <mergeCell ref="AL38:AZ38"/>
    <mergeCell ref="BA38:BP38"/>
    <mergeCell ref="BQ38:CF38"/>
    <mergeCell ref="CG38:CY38"/>
    <mergeCell ref="CZ38:DO38"/>
    <mergeCell ref="DP38:EE38"/>
    <mergeCell ref="EF38:EU38"/>
    <mergeCell ref="EF36:EU36"/>
    <mergeCell ref="EV36:FJ36"/>
    <mergeCell ref="B37:AB37"/>
    <mergeCell ref="AC37:AK39"/>
    <mergeCell ref="AL37:AZ37"/>
    <mergeCell ref="BA37:BP37"/>
    <mergeCell ref="BQ37:CF37"/>
    <mergeCell ref="CG37:CY37"/>
    <mergeCell ref="CZ37:DO37"/>
    <mergeCell ref="DP37:EE37"/>
    <mergeCell ref="EF35:EU35"/>
    <mergeCell ref="EV35:FJ35"/>
    <mergeCell ref="B36:AB36"/>
    <mergeCell ref="AC36:AK36"/>
    <mergeCell ref="AL36:AZ36"/>
    <mergeCell ref="BA36:BP36"/>
    <mergeCell ref="BQ36:CF36"/>
    <mergeCell ref="CG36:CY36"/>
    <mergeCell ref="CZ36:DO36"/>
    <mergeCell ref="DP36:EE36"/>
    <mergeCell ref="DP34:EE34"/>
    <mergeCell ref="EF34:EU34"/>
    <mergeCell ref="EV34:FJ34"/>
    <mergeCell ref="B35:AB35"/>
    <mergeCell ref="AL35:AZ35"/>
    <mergeCell ref="BA35:BP35"/>
    <mergeCell ref="BQ35:CF35"/>
    <mergeCell ref="CG35:CY35"/>
    <mergeCell ref="CZ35:DO35"/>
    <mergeCell ref="DP35:EE35"/>
    <mergeCell ref="CZ33:DO33"/>
    <mergeCell ref="DP33:EE33"/>
    <mergeCell ref="EF33:EU33"/>
    <mergeCell ref="EV33:FJ33"/>
    <mergeCell ref="B34:AB34"/>
    <mergeCell ref="AL34:AZ34"/>
    <mergeCell ref="BA34:BP34"/>
    <mergeCell ref="BQ34:CF34"/>
    <mergeCell ref="CG34:CY34"/>
    <mergeCell ref="CZ34:DO34"/>
    <mergeCell ref="CZ32:DO32"/>
    <mergeCell ref="DP32:EE32"/>
    <mergeCell ref="EF32:EU32"/>
    <mergeCell ref="EV32:FJ32"/>
    <mergeCell ref="B33:AB33"/>
    <mergeCell ref="AC33:AK35"/>
    <mergeCell ref="AL33:AZ33"/>
    <mergeCell ref="BA33:BP33"/>
    <mergeCell ref="BQ33:CF33"/>
    <mergeCell ref="CG33:CY33"/>
    <mergeCell ref="CZ31:DO31"/>
    <mergeCell ref="DP31:EE31"/>
    <mergeCell ref="EF31:EU31"/>
    <mergeCell ref="EV31:FJ31"/>
    <mergeCell ref="B32:AB32"/>
    <mergeCell ref="AC32:AK32"/>
    <mergeCell ref="AL32:AZ32"/>
    <mergeCell ref="BA32:BP32"/>
    <mergeCell ref="BQ32:CF32"/>
    <mergeCell ref="CG32:CY32"/>
    <mergeCell ref="B31:AB31"/>
    <mergeCell ref="AC31:AK31"/>
    <mergeCell ref="AL31:AZ31"/>
    <mergeCell ref="BA31:BP31"/>
    <mergeCell ref="BQ31:CF31"/>
    <mergeCell ref="CG31:CY31"/>
    <mergeCell ref="EF29:EU29"/>
    <mergeCell ref="EV29:FJ29"/>
    <mergeCell ref="AL30:AZ30"/>
    <mergeCell ref="BA30:BP30"/>
    <mergeCell ref="BQ30:CF30"/>
    <mergeCell ref="CG30:CY30"/>
    <mergeCell ref="CZ30:DO30"/>
    <mergeCell ref="DP30:EE30"/>
    <mergeCell ref="EF30:EU30"/>
    <mergeCell ref="EV30:FJ30"/>
    <mergeCell ref="DP28:EE28"/>
    <mergeCell ref="EF28:EU28"/>
    <mergeCell ref="EV28:FJ28"/>
    <mergeCell ref="B29:AB30"/>
    <mergeCell ref="AL29:AZ29"/>
    <mergeCell ref="BA29:BP29"/>
    <mergeCell ref="BQ29:CF29"/>
    <mergeCell ref="CG29:CY29"/>
    <mergeCell ref="CZ29:DO29"/>
    <mergeCell ref="DP29:EE29"/>
    <mergeCell ref="CZ27:DO27"/>
    <mergeCell ref="DP27:EE27"/>
    <mergeCell ref="EF27:EU27"/>
    <mergeCell ref="EV27:FJ27"/>
    <mergeCell ref="B28:AB28"/>
    <mergeCell ref="AL28:AZ28"/>
    <mergeCell ref="BA28:BP28"/>
    <mergeCell ref="BQ28:CF28"/>
    <mergeCell ref="CG28:CY28"/>
    <mergeCell ref="CZ28:DO28"/>
    <mergeCell ref="B27:AB27"/>
    <mergeCell ref="AC27:AK30"/>
    <mergeCell ref="AL27:AZ27"/>
    <mergeCell ref="BA27:BP27"/>
    <mergeCell ref="BQ27:CF27"/>
    <mergeCell ref="CG27:CY27"/>
    <mergeCell ref="EV25:FJ25"/>
    <mergeCell ref="B26:AB26"/>
    <mergeCell ref="AL26:AZ26"/>
    <mergeCell ref="BA26:BP26"/>
    <mergeCell ref="BQ26:CF26"/>
    <mergeCell ref="CG26:CY26"/>
    <mergeCell ref="CZ26:DO26"/>
    <mergeCell ref="DP26:EE26"/>
    <mergeCell ref="EF26:EU26"/>
    <mergeCell ref="EV26:FJ26"/>
    <mergeCell ref="EF24:EU24"/>
    <mergeCell ref="EV24:FJ24"/>
    <mergeCell ref="B25:AB25"/>
    <mergeCell ref="AL25:AZ25"/>
    <mergeCell ref="BA25:BP25"/>
    <mergeCell ref="BQ25:CF25"/>
    <mergeCell ref="CG25:CY25"/>
    <mergeCell ref="CZ25:DO25"/>
    <mergeCell ref="DP25:EE25"/>
    <mergeCell ref="EF25:EU25"/>
    <mergeCell ref="DP23:EE23"/>
    <mergeCell ref="EF23:EU23"/>
    <mergeCell ref="EV23:FJ23"/>
    <mergeCell ref="B24:AB24"/>
    <mergeCell ref="AL24:AZ24"/>
    <mergeCell ref="BA24:BP24"/>
    <mergeCell ref="BQ24:CF24"/>
    <mergeCell ref="CG24:CY24"/>
    <mergeCell ref="CZ24:DO24"/>
    <mergeCell ref="DP24:EE24"/>
    <mergeCell ref="DP22:EE22"/>
    <mergeCell ref="EF22:EU22"/>
    <mergeCell ref="EV22:FJ22"/>
    <mergeCell ref="B23:AB23"/>
    <mergeCell ref="AC23:AK26"/>
    <mergeCell ref="AL23:AZ23"/>
    <mergeCell ref="BA23:BP23"/>
    <mergeCell ref="BQ23:CF23"/>
    <mergeCell ref="CG23:CY23"/>
    <mergeCell ref="CZ23:DO23"/>
    <mergeCell ref="DP21:EE21"/>
    <mergeCell ref="EF21:EU21"/>
    <mergeCell ref="EV21:FJ21"/>
    <mergeCell ref="B22:AB22"/>
    <mergeCell ref="AC22:AK22"/>
    <mergeCell ref="AL22:AZ22"/>
    <mergeCell ref="BA22:BP22"/>
    <mergeCell ref="BQ22:CF22"/>
    <mergeCell ref="CG22:CY22"/>
    <mergeCell ref="CZ22:DO22"/>
    <mergeCell ref="DP20:EE20"/>
    <mergeCell ref="EF20:EU20"/>
    <mergeCell ref="EV20:FJ20"/>
    <mergeCell ref="B21:AB21"/>
    <mergeCell ref="AC21:AK21"/>
    <mergeCell ref="AL21:AZ21"/>
    <mergeCell ref="BA21:BP21"/>
    <mergeCell ref="BQ21:CF21"/>
    <mergeCell ref="CG21:CY21"/>
    <mergeCell ref="CZ21:DO21"/>
    <mergeCell ref="DP19:EE19"/>
    <mergeCell ref="EF19:EU19"/>
    <mergeCell ref="EV19:FJ19"/>
    <mergeCell ref="B20:AB20"/>
    <mergeCell ref="AC20:AK20"/>
    <mergeCell ref="AL20:AZ20"/>
    <mergeCell ref="BA20:BP20"/>
    <mergeCell ref="BQ20:CF20"/>
    <mergeCell ref="CG20:CY20"/>
    <mergeCell ref="CZ20:DO20"/>
    <mergeCell ref="DP18:EE18"/>
    <mergeCell ref="EF18:EU18"/>
    <mergeCell ref="EV18:FJ18"/>
    <mergeCell ref="B19:AB19"/>
    <mergeCell ref="AC19:AK19"/>
    <mergeCell ref="AL19:AZ19"/>
    <mergeCell ref="BA19:BP19"/>
    <mergeCell ref="BQ19:CF19"/>
    <mergeCell ref="CG19:CY19"/>
    <mergeCell ref="CZ19:DO19"/>
    <mergeCell ref="DP17:EE17"/>
    <mergeCell ref="EF17:EU17"/>
    <mergeCell ref="EV17:FJ17"/>
    <mergeCell ref="B18:AB18"/>
    <mergeCell ref="AC18:AK18"/>
    <mergeCell ref="AL18:AZ18"/>
    <mergeCell ref="BA18:BP18"/>
    <mergeCell ref="BQ18:CF18"/>
    <mergeCell ref="CG18:CY18"/>
    <mergeCell ref="CZ18:DO18"/>
    <mergeCell ref="DP16:EE16"/>
    <mergeCell ref="EF16:EU16"/>
    <mergeCell ref="EV16:FJ16"/>
    <mergeCell ref="B17:AB17"/>
    <mergeCell ref="AC17:AK17"/>
    <mergeCell ref="AL17:AZ17"/>
    <mergeCell ref="BA17:BP17"/>
    <mergeCell ref="BQ17:CF17"/>
    <mergeCell ref="CG17:CY17"/>
    <mergeCell ref="CZ17:DO17"/>
    <mergeCell ref="DP15:EE15"/>
    <mergeCell ref="EF15:EU15"/>
    <mergeCell ref="EV15:FJ15"/>
    <mergeCell ref="B16:AB16"/>
    <mergeCell ref="AC16:AK16"/>
    <mergeCell ref="AL16:AZ16"/>
    <mergeCell ref="BA16:BP16"/>
    <mergeCell ref="BQ16:CF16"/>
    <mergeCell ref="CG16:CY16"/>
    <mergeCell ref="CZ16:DO16"/>
    <mergeCell ref="DP14:EE14"/>
    <mergeCell ref="EF14:EU14"/>
    <mergeCell ref="EV14:FJ14"/>
    <mergeCell ref="B15:AB15"/>
    <mergeCell ref="AC15:AK15"/>
    <mergeCell ref="AL15:AZ15"/>
    <mergeCell ref="BA15:BP15"/>
    <mergeCell ref="BQ15:CF15"/>
    <mergeCell ref="CG15:CY15"/>
    <mergeCell ref="CZ15:DO15"/>
    <mergeCell ref="DP13:EE13"/>
    <mergeCell ref="EF13:EU13"/>
    <mergeCell ref="EV13:FJ13"/>
    <mergeCell ref="B14:AB14"/>
    <mergeCell ref="AC14:AK14"/>
    <mergeCell ref="AL14:AZ14"/>
    <mergeCell ref="BA14:BP14"/>
    <mergeCell ref="BQ14:CF14"/>
    <mergeCell ref="CG14:CY14"/>
    <mergeCell ref="CZ14:DO14"/>
    <mergeCell ref="DP12:EE12"/>
    <mergeCell ref="EF12:EU12"/>
    <mergeCell ref="EV12:FJ12"/>
    <mergeCell ref="B13:AB13"/>
    <mergeCell ref="AC13:AK13"/>
    <mergeCell ref="AL13:AZ13"/>
    <mergeCell ref="BA13:BP13"/>
    <mergeCell ref="BQ13:CF13"/>
    <mergeCell ref="CG13:CY13"/>
    <mergeCell ref="CZ13:DO13"/>
    <mergeCell ref="DP11:EE11"/>
    <mergeCell ref="EF11:EU11"/>
    <mergeCell ref="EV11:FJ11"/>
    <mergeCell ref="B12:AB12"/>
    <mergeCell ref="AC12:AK12"/>
    <mergeCell ref="AL12:AZ12"/>
    <mergeCell ref="BA12:BP12"/>
    <mergeCell ref="BQ12:CF12"/>
    <mergeCell ref="CG12:CY12"/>
    <mergeCell ref="CZ12:DO12"/>
    <mergeCell ref="DP10:EE10"/>
    <mergeCell ref="EF10:EU10"/>
    <mergeCell ref="EV10:FJ10"/>
    <mergeCell ref="B11:AB11"/>
    <mergeCell ref="AC11:AK11"/>
    <mergeCell ref="AL11:AZ11"/>
    <mergeCell ref="BA11:BP11"/>
    <mergeCell ref="BQ11:CF11"/>
    <mergeCell ref="CG11:CY11"/>
    <mergeCell ref="CZ11:DO11"/>
    <mergeCell ref="DP9:EE9"/>
    <mergeCell ref="EF9:EU9"/>
    <mergeCell ref="EV9:FJ9"/>
    <mergeCell ref="B10:AB10"/>
    <mergeCell ref="AC10:AK10"/>
    <mergeCell ref="AL10:AZ10"/>
    <mergeCell ref="BA10:BP10"/>
    <mergeCell ref="BQ10:CF10"/>
    <mergeCell ref="CG10:CY10"/>
    <mergeCell ref="CZ10:DO10"/>
    <mergeCell ref="DP8:EE8"/>
    <mergeCell ref="EF8:EU8"/>
    <mergeCell ref="EV8:FJ8"/>
    <mergeCell ref="B9:AB9"/>
    <mergeCell ref="AC9:AK9"/>
    <mergeCell ref="AL9:AZ9"/>
    <mergeCell ref="BA9:BP9"/>
    <mergeCell ref="BQ9:CF9"/>
    <mergeCell ref="CG9:CY9"/>
    <mergeCell ref="CZ9:DO9"/>
    <mergeCell ref="EF6:FJ6"/>
    <mergeCell ref="EF7:EU7"/>
    <mergeCell ref="EV7:FJ7"/>
    <mergeCell ref="A8:AB8"/>
    <mergeCell ref="AC8:AK8"/>
    <mergeCell ref="AL8:AZ8"/>
    <mergeCell ref="BA8:BP8"/>
    <mergeCell ref="BQ8:CF8"/>
    <mergeCell ref="CG8:CY8"/>
    <mergeCell ref="CZ8:DO8"/>
    <mergeCell ref="A4:AB7"/>
    <mergeCell ref="AC4:AK7"/>
    <mergeCell ref="AL4:AZ7"/>
    <mergeCell ref="BA4:FJ4"/>
    <mergeCell ref="BA5:BP7"/>
    <mergeCell ref="BQ5:FJ5"/>
    <mergeCell ref="BQ6:CF7"/>
    <mergeCell ref="CG6:CY7"/>
    <mergeCell ref="CZ6:DO7"/>
    <mergeCell ref="DP6:EE7"/>
    <mergeCell ref="B1:FI1"/>
    <mergeCell ref="BK2:BP2"/>
    <mergeCell ref="BQ2:BT2"/>
    <mergeCell ref="BU2:BW2"/>
    <mergeCell ref="BX2:CO2"/>
    <mergeCell ref="CP2:CS2"/>
    <mergeCell ref="CT2:CW2"/>
    <mergeCell ref="CX2:DA2"/>
  </mergeCells>
  <printOptions/>
  <pageMargins left="0.3937007874015748" right="0.31496062992125984" top="0.7874015748031497" bottom="0.3937007874015748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Glbuh</cp:lastModifiedBy>
  <cp:lastPrinted>2020-01-16T05:58:26Z</cp:lastPrinted>
  <dcterms:created xsi:type="dcterms:W3CDTF">2010-11-26T07:12:57Z</dcterms:created>
  <dcterms:modified xsi:type="dcterms:W3CDTF">2020-03-04T14:03:16Z</dcterms:modified>
  <cp:category/>
  <cp:version/>
  <cp:contentType/>
  <cp:contentStatus/>
</cp:coreProperties>
</file>